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ted" sheetId="1" r:id="rId4"/>
  </sheets>
  <definedNames/>
  <calcPr/>
  <extLst>
    <ext uri="GoogleSheetsCustomDataVersion1">
      <go:sheetsCustomData xmlns:go="http://customooxmlschemas.google.com/" r:id="rId5" roundtripDataSignature="AMtx7miPcV6JpmliAY0K9jlW1itrDYMUlA=="/>
    </ext>
  </extLst>
</workbook>
</file>

<file path=xl/sharedStrings.xml><?xml version="1.0" encoding="utf-8"?>
<sst xmlns="http://schemas.openxmlformats.org/spreadsheetml/2006/main" count="52" uniqueCount="34">
  <si>
    <t>4.3.2 Student – Computer ratio (Data for the latest completed academic year) (10)</t>
  </si>
  <si>
    <t>Number of students : Number of Computers</t>
  </si>
  <si>
    <t>Data Requirements</t>
  </si>
  <si>
    <t>1.Number of computers in working condition</t>
  </si>
  <si>
    <t>2. Total Number of students</t>
  </si>
  <si>
    <t>Sl.No.</t>
  </si>
  <si>
    <t>Dept.</t>
  </si>
  <si>
    <t>No.of computers</t>
  </si>
  <si>
    <t>No. of Computers dedicated to students</t>
  </si>
  <si>
    <t>Total No.of Students</t>
  </si>
  <si>
    <t>No.of Faculties</t>
  </si>
  <si>
    <t>CV</t>
  </si>
  <si>
    <t>CSE</t>
  </si>
  <si>
    <t>ECE</t>
  </si>
  <si>
    <t>EEE</t>
  </si>
  <si>
    <t>MECH</t>
  </si>
  <si>
    <t>MBA</t>
  </si>
  <si>
    <t>B.Science</t>
  </si>
  <si>
    <t>-</t>
  </si>
  <si>
    <t>College</t>
  </si>
  <si>
    <t>Student-Faculty ratio</t>
  </si>
  <si>
    <t>Student-computer ratio</t>
  </si>
  <si>
    <t>2018-19</t>
  </si>
  <si>
    <t>Sl.No</t>
  </si>
  <si>
    <t xml:space="preserve">1st year </t>
  </si>
  <si>
    <t>2nd year</t>
  </si>
  <si>
    <t>3rd year</t>
  </si>
  <si>
    <t>4th year</t>
  </si>
  <si>
    <t>pg 1st year</t>
  </si>
  <si>
    <t>pg 2nd year</t>
  </si>
  <si>
    <t>Overall</t>
  </si>
  <si>
    <t>Only UG</t>
  </si>
  <si>
    <t>Only PG</t>
  </si>
  <si>
    <t>CIVIL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</si>
</sst>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name val="Calibri"/>
    </font>
    <font/>
    <font>
      <sz val="10.0"/>
      <color theme="1"/>
      <name val="Arial"/>
    </font>
    <font>
      <b/>
      <sz val="11.0"/>
      <color rgb="FFFF0000"/>
      <name val="Calibri"/>
    </font>
    <font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medium">
        <color rgb="FFCCCCCC"/>
      </bottom>
    </border>
    <border>
      <left style="medium">
        <color rgb="FFCCCCCC"/>
      </left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2" numFmtId="0" xfId="0" applyFont="1"/>
    <xf borderId="2" fillId="0" fontId="1" numFmtId="0" xfId="0" applyBorder="1" applyFont="1"/>
    <xf borderId="3" fillId="0" fontId="1" numFmtId="0" xfId="0" applyBorder="1" applyFont="1"/>
    <xf borderId="3" fillId="0" fontId="1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horizontal="center" readingOrder="0" shrinkToFit="0" wrapText="1"/>
    </xf>
    <xf borderId="3" fillId="0" fontId="2" numFmtId="0" xfId="0" applyAlignment="1" applyBorder="1" applyFont="1">
      <alignment horizontal="right"/>
    </xf>
    <xf borderId="3" fillId="0" fontId="2" numFmtId="0" xfId="0" applyBorder="1" applyFont="1"/>
    <xf borderId="3" fillId="2" fontId="2" numFmtId="0" xfId="0" applyAlignment="1" applyBorder="1" applyFill="1" applyFont="1">
      <alignment horizontal="right"/>
    </xf>
    <xf borderId="3" fillId="0" fontId="4" numFmtId="0" xfId="0" applyAlignment="1" applyBorder="1" applyFont="1">
      <alignment horizontal="right" readingOrder="0"/>
    </xf>
    <xf borderId="3" fillId="0" fontId="5" numFmtId="0" xfId="0" applyAlignment="1" applyBorder="1" applyFont="1">
      <alignment horizontal="right" readingOrder="0"/>
    </xf>
    <xf borderId="0" fillId="0" fontId="1" numFmtId="0" xfId="0" applyAlignment="1" applyFont="1">
      <alignment horizontal="right"/>
    </xf>
    <xf borderId="0" fillId="0" fontId="1" numFmtId="0" xfId="0" applyFont="1"/>
    <xf borderId="0" fillId="0" fontId="1" numFmtId="2" xfId="0" applyAlignment="1" applyFont="1" applyNumberFormat="1">
      <alignment horizontal="right"/>
    </xf>
    <xf borderId="4" fillId="0" fontId="2" numFmtId="0" xfId="0" applyBorder="1" applyFont="1"/>
    <xf borderId="4" fillId="0" fontId="1" numFmtId="0" xfId="0" applyAlignment="1" applyBorder="1" applyFont="1">
      <alignment horizontal="center"/>
    </xf>
    <xf borderId="4" fillId="0" fontId="6" numFmtId="0" xfId="0" applyBorder="1" applyFont="1"/>
    <xf borderId="5" fillId="0" fontId="2" numFmtId="0" xfId="0" applyBorder="1" applyFont="1"/>
    <xf borderId="6" fillId="0" fontId="2" numFmtId="0" xfId="0" applyBorder="1" applyFont="1"/>
    <xf borderId="6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shrinkToFit="0" wrapText="1"/>
    </xf>
    <xf borderId="7" fillId="0" fontId="7" numFmtId="0" xfId="0" applyBorder="1" applyFon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right"/>
    </xf>
    <xf borderId="3" fillId="0" fontId="2" numFmtId="0" xfId="0" applyAlignment="1" applyBorder="1" applyFont="1">
      <alignment horizontal="center"/>
    </xf>
    <xf borderId="6" fillId="0" fontId="4" numFmtId="0" xfId="0" applyAlignment="1" applyBorder="1" applyFont="1">
      <alignment horizontal="right"/>
    </xf>
    <xf borderId="5" fillId="0" fontId="8" numFmtId="0" xfId="0" applyAlignment="1" applyBorder="1" applyFont="1">
      <alignment horizontal="right"/>
    </xf>
    <xf borderId="3" fillId="0" fontId="9" numFmtId="0" xfId="0" applyAlignment="1" applyBorder="1" applyFont="1">
      <alignment horizontal="center"/>
    </xf>
    <xf borderId="6" fillId="0" fontId="9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3" width="8.71"/>
    <col customWidth="1" min="4" max="4" width="11.29"/>
    <col customWidth="1" min="5" max="6" width="11.14"/>
    <col customWidth="1" min="7" max="7" width="9.71"/>
    <col customWidth="1" min="8" max="8" width="11.57"/>
    <col customWidth="1" min="9" max="9" width="11.86"/>
    <col customWidth="1" min="10" max="10" width="12.57"/>
    <col customWidth="1" min="11" max="11" width="10.43"/>
    <col customWidth="1" min="12" max="12" width="12.57"/>
    <col customWidth="1" min="13" max="13" width="10.43"/>
    <col customWidth="1" min="14" max="14" width="9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75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5.75" customHeight="1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5.75" customHeight="1">
      <c r="A5" s="3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>
      <c r="A8" s="2"/>
      <c r="B8" s="4" t="s">
        <v>5</v>
      </c>
      <c r="C8" s="4" t="s">
        <v>6</v>
      </c>
      <c r="D8" s="5" t="s">
        <v>7</v>
      </c>
      <c r="E8" s="6" t="s">
        <v>8</v>
      </c>
      <c r="F8" s="5" t="s">
        <v>9</v>
      </c>
      <c r="G8" s="2"/>
      <c r="H8" s="2"/>
      <c r="I8" s="4" t="s">
        <v>5</v>
      </c>
      <c r="J8" s="4" t="s">
        <v>6</v>
      </c>
      <c r="K8" s="5" t="s">
        <v>10</v>
      </c>
      <c r="L8" s="5" t="s">
        <v>9</v>
      </c>
      <c r="M8" s="2"/>
      <c r="N8" s="2"/>
      <c r="O8" s="2"/>
      <c r="P8" s="2"/>
    </row>
    <row r="9" ht="15.75" customHeight="1">
      <c r="A9" s="2"/>
      <c r="B9" s="7">
        <v>1.0</v>
      </c>
      <c r="C9" s="8" t="s">
        <v>11</v>
      </c>
      <c r="D9" s="9">
        <v>50.0</v>
      </c>
      <c r="E9" s="10">
        <v>36.0</v>
      </c>
      <c r="F9" s="7">
        <v>231.0</v>
      </c>
      <c r="G9" s="2"/>
      <c r="H9" s="2"/>
      <c r="I9" s="7">
        <v>1.0</v>
      </c>
      <c r="J9" s="8" t="s">
        <v>11</v>
      </c>
      <c r="K9" s="9">
        <v>14.0</v>
      </c>
      <c r="L9" s="7">
        <v>231.0</v>
      </c>
      <c r="M9" s="2"/>
      <c r="N9" s="2"/>
      <c r="O9" s="2"/>
      <c r="P9" s="2"/>
    </row>
    <row r="10" ht="15.75" customHeight="1">
      <c r="A10" s="2"/>
      <c r="B10" s="7">
        <v>2.0</v>
      </c>
      <c r="C10" s="8" t="s">
        <v>12</v>
      </c>
      <c r="D10" s="7">
        <v>221.0</v>
      </c>
      <c r="E10" s="10">
        <v>197.0</v>
      </c>
      <c r="F10" s="7">
        <v>429.0</v>
      </c>
      <c r="G10" s="2"/>
      <c r="H10" s="2"/>
      <c r="I10" s="7">
        <v>2.0</v>
      </c>
      <c r="J10" s="8" t="s">
        <v>12</v>
      </c>
      <c r="K10" s="7">
        <v>22.0</v>
      </c>
      <c r="L10" s="7">
        <v>429.0</v>
      </c>
      <c r="M10" s="2"/>
      <c r="N10" s="2"/>
      <c r="O10" s="2"/>
      <c r="P10" s="2"/>
    </row>
    <row r="11" ht="15.75" customHeight="1">
      <c r="A11" s="2"/>
      <c r="B11" s="7">
        <v>3.0</v>
      </c>
      <c r="C11" s="8" t="s">
        <v>13</v>
      </c>
      <c r="D11" s="9">
        <v>97.0</v>
      </c>
      <c r="E11" s="11">
        <v>90.0</v>
      </c>
      <c r="F11" s="7">
        <v>327.0</v>
      </c>
      <c r="G11" s="2"/>
      <c r="H11" s="2"/>
      <c r="I11" s="7">
        <v>3.0</v>
      </c>
      <c r="J11" s="8" t="s">
        <v>13</v>
      </c>
      <c r="K11" s="9">
        <v>23.0</v>
      </c>
      <c r="L11" s="7">
        <v>327.0</v>
      </c>
      <c r="M11" s="2"/>
      <c r="N11" s="2"/>
      <c r="O11" s="2"/>
      <c r="P11" s="2"/>
    </row>
    <row r="12" ht="15.75" customHeight="1">
      <c r="A12" s="2"/>
      <c r="B12" s="7">
        <v>4.0</v>
      </c>
      <c r="C12" s="8" t="s">
        <v>14</v>
      </c>
      <c r="D12" s="7">
        <v>42.0</v>
      </c>
      <c r="E12" s="10">
        <v>38.0</v>
      </c>
      <c r="F12" s="7">
        <v>81.0</v>
      </c>
      <c r="G12" s="2"/>
      <c r="H12" s="2"/>
      <c r="I12" s="7">
        <v>4.0</v>
      </c>
      <c r="J12" s="8" t="s">
        <v>14</v>
      </c>
      <c r="K12" s="7">
        <v>10.0</v>
      </c>
      <c r="L12" s="7">
        <v>81.0</v>
      </c>
      <c r="M12" s="2"/>
      <c r="N12" s="2"/>
      <c r="O12" s="2"/>
      <c r="P12" s="2"/>
    </row>
    <row r="13" ht="15.75" customHeight="1">
      <c r="A13" s="2"/>
      <c r="B13" s="7">
        <v>5.0</v>
      </c>
      <c r="C13" s="8" t="s">
        <v>15</v>
      </c>
      <c r="D13" s="7">
        <v>98.0</v>
      </c>
      <c r="E13" s="10">
        <v>88.0</v>
      </c>
      <c r="F13" s="7">
        <v>161.0</v>
      </c>
      <c r="G13" s="2"/>
      <c r="H13" s="2"/>
      <c r="I13" s="7">
        <v>5.0</v>
      </c>
      <c r="J13" s="8" t="s">
        <v>15</v>
      </c>
      <c r="K13" s="7">
        <v>17.0</v>
      </c>
      <c r="L13" s="7">
        <v>161.0</v>
      </c>
      <c r="M13" s="2"/>
      <c r="N13" s="2"/>
      <c r="O13" s="2"/>
      <c r="P13" s="2"/>
    </row>
    <row r="14" ht="15.75" customHeight="1">
      <c r="A14" s="2"/>
      <c r="B14" s="7">
        <v>6.0</v>
      </c>
      <c r="C14" s="8" t="s">
        <v>16</v>
      </c>
      <c r="D14" s="7">
        <v>46.0</v>
      </c>
      <c r="E14" s="10">
        <v>0.0</v>
      </c>
      <c r="F14" s="7">
        <v>80.0</v>
      </c>
      <c r="G14" s="2"/>
      <c r="H14" s="2"/>
      <c r="I14" s="7">
        <v>6.0</v>
      </c>
      <c r="J14" s="8" t="s">
        <v>16</v>
      </c>
      <c r="K14" s="7">
        <v>6.0</v>
      </c>
      <c r="L14" s="7">
        <v>80.0</v>
      </c>
      <c r="M14" s="2"/>
      <c r="N14" s="2"/>
      <c r="O14" s="2"/>
      <c r="P14" s="2"/>
    </row>
    <row r="15" ht="15.75" customHeight="1">
      <c r="A15" s="2"/>
      <c r="B15" s="7">
        <v>7.0</v>
      </c>
      <c r="C15" s="8" t="s">
        <v>17</v>
      </c>
      <c r="D15" s="7">
        <v>7.0</v>
      </c>
      <c r="E15" s="10">
        <v>0.0</v>
      </c>
      <c r="F15" s="7" t="s">
        <v>18</v>
      </c>
      <c r="G15" s="2"/>
      <c r="H15" s="2"/>
      <c r="I15" s="7">
        <v>7.0</v>
      </c>
      <c r="J15" s="8" t="s">
        <v>17</v>
      </c>
      <c r="K15" s="7">
        <v>12.0</v>
      </c>
      <c r="L15" s="7" t="s">
        <v>18</v>
      </c>
      <c r="M15" s="2"/>
      <c r="N15" s="2"/>
      <c r="O15" s="2"/>
      <c r="P15" s="2"/>
    </row>
    <row r="16" ht="15.75" customHeight="1">
      <c r="A16" s="2"/>
      <c r="B16" s="7">
        <v>8.0</v>
      </c>
      <c r="C16" s="8" t="s">
        <v>19</v>
      </c>
      <c r="D16" s="7">
        <v>46.0</v>
      </c>
      <c r="E16" s="10">
        <v>10.0</v>
      </c>
      <c r="F16" s="7" t="s">
        <v>18</v>
      </c>
      <c r="G16" s="2"/>
      <c r="H16" s="2"/>
      <c r="K16" s="12">
        <f t="shared" ref="K16:L16" si="1">SUM(K9:K15)</f>
        <v>104</v>
      </c>
      <c r="L16" s="12">
        <f t="shared" si="1"/>
        <v>1309</v>
      </c>
      <c r="M16" s="2"/>
      <c r="N16" s="2"/>
      <c r="O16" s="2"/>
      <c r="P16" s="2"/>
    </row>
    <row r="17" ht="15.75" customHeight="1">
      <c r="A17" s="2"/>
      <c r="B17" s="2"/>
      <c r="C17" s="2"/>
      <c r="D17" s="12">
        <f t="shared" ref="D17:F17" si="2">SUM(D9:D16)</f>
        <v>607</v>
      </c>
      <c r="E17" s="12">
        <f t="shared" si="2"/>
        <v>459</v>
      </c>
      <c r="F17" s="12">
        <f t="shared" si="2"/>
        <v>1309</v>
      </c>
      <c r="G17" s="2"/>
      <c r="H17" s="2"/>
      <c r="I17" s="2"/>
      <c r="J17" s="13"/>
      <c r="K17" s="12" t="s">
        <v>20</v>
      </c>
      <c r="L17" s="14">
        <f>L16/K16</f>
        <v>12.58653846</v>
      </c>
      <c r="M17" s="2"/>
      <c r="N17" s="2"/>
      <c r="O17" s="2"/>
      <c r="P17" s="2"/>
    </row>
    <row r="18" ht="15.75" customHeight="1">
      <c r="A18" s="2"/>
      <c r="B18" s="13"/>
      <c r="C18" s="13"/>
      <c r="D18" s="12" t="s">
        <v>21</v>
      </c>
      <c r="E18" s="14"/>
      <c r="F18" s="14">
        <f>F17/E17</f>
        <v>2.851851852</v>
      </c>
      <c r="G18" s="2"/>
      <c r="H18" s="2"/>
      <c r="I18" s="2"/>
      <c r="J18" s="2"/>
      <c r="M18" s="2"/>
      <c r="N18" s="2"/>
      <c r="O18" s="2"/>
      <c r="P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5.75" customHeight="1">
      <c r="A20" s="15"/>
      <c r="B20" s="15"/>
      <c r="C20" s="16" t="s">
        <v>22</v>
      </c>
      <c r="D20" s="17"/>
      <c r="E20" s="17"/>
      <c r="F20" s="17"/>
      <c r="G20" s="17"/>
      <c r="H20" s="17"/>
      <c r="I20" s="17"/>
      <c r="J20" s="17"/>
      <c r="K20" s="2"/>
      <c r="L20" s="2"/>
      <c r="M20" s="15"/>
      <c r="N20" s="2"/>
      <c r="O20" s="2"/>
      <c r="P20" s="2"/>
    </row>
    <row r="21" ht="15.75" customHeight="1">
      <c r="A21" s="18" t="s">
        <v>23</v>
      </c>
      <c r="B21" s="19" t="s">
        <v>6</v>
      </c>
      <c r="C21" s="19" t="s">
        <v>24</v>
      </c>
      <c r="D21" s="19" t="s">
        <v>25</v>
      </c>
      <c r="E21" s="19"/>
      <c r="F21" s="19" t="s">
        <v>26</v>
      </c>
      <c r="G21" s="19" t="s">
        <v>27</v>
      </c>
      <c r="H21" s="20" t="s">
        <v>28</v>
      </c>
      <c r="I21" s="20" t="s">
        <v>29</v>
      </c>
      <c r="J21" s="21" t="s">
        <v>30</v>
      </c>
      <c r="L21" s="22" t="s">
        <v>31</v>
      </c>
      <c r="M21" s="20" t="s">
        <v>32</v>
      </c>
      <c r="N21" s="23"/>
      <c r="O21" s="2"/>
      <c r="P21" s="2"/>
    </row>
    <row r="22" ht="15.75" customHeight="1">
      <c r="A22" s="24">
        <v>1.0</v>
      </c>
      <c r="B22" s="19" t="s">
        <v>33</v>
      </c>
      <c r="C22" s="25">
        <v>49.0</v>
      </c>
      <c r="D22" s="25">
        <v>49.0</v>
      </c>
      <c r="E22" s="25"/>
      <c r="F22" s="25">
        <v>54.0</v>
      </c>
      <c r="G22" s="25">
        <v>50.0</v>
      </c>
      <c r="H22" s="25">
        <v>15.0</v>
      </c>
      <c r="I22" s="25">
        <v>14.0</v>
      </c>
      <c r="J22" s="26">
        <f t="shared" ref="J22:J23" si="3">SUM(C22:I22)</f>
        <v>231</v>
      </c>
      <c r="L22" s="27">
        <f t="shared" ref="L22:L26" si="4">SUM(C22:G22)</f>
        <v>202</v>
      </c>
      <c r="M22" s="25">
        <f t="shared" ref="M22:M27" si="5">SUM(H22:I22)</f>
        <v>29</v>
      </c>
      <c r="O22" s="2"/>
      <c r="P22" s="2"/>
    </row>
    <row r="23" ht="15.75" customHeight="1">
      <c r="A23" s="24">
        <v>2.0</v>
      </c>
      <c r="B23" s="19" t="s">
        <v>12</v>
      </c>
      <c r="C23" s="25">
        <v>123.0</v>
      </c>
      <c r="D23" s="25">
        <v>104.0</v>
      </c>
      <c r="E23" s="25"/>
      <c r="F23" s="25">
        <v>103.0</v>
      </c>
      <c r="G23" s="25">
        <v>99.0</v>
      </c>
      <c r="H23" s="25">
        <v>0.0</v>
      </c>
      <c r="I23" s="25">
        <v>0.0</v>
      </c>
      <c r="J23" s="26">
        <f t="shared" si="3"/>
        <v>429</v>
      </c>
      <c r="L23" s="27">
        <f t="shared" si="4"/>
        <v>429</v>
      </c>
      <c r="M23" s="25">
        <f t="shared" si="5"/>
        <v>0</v>
      </c>
      <c r="O23" s="2"/>
      <c r="P23" s="2"/>
    </row>
    <row r="24" ht="15.75" customHeight="1">
      <c r="A24" s="24">
        <v>3.0</v>
      </c>
      <c r="B24" s="19" t="s">
        <v>13</v>
      </c>
      <c r="C24" s="25">
        <v>70.0</v>
      </c>
      <c r="D24" s="25">
        <v>94.0</v>
      </c>
      <c r="E24" s="25"/>
      <c r="F24" s="25">
        <v>87.0</v>
      </c>
      <c r="G24" s="25">
        <v>76.0</v>
      </c>
      <c r="H24" s="25">
        <v>0.0</v>
      </c>
      <c r="I24" s="25">
        <v>0.0</v>
      </c>
      <c r="J24" s="28">
        <v>327.0</v>
      </c>
      <c r="L24" s="27">
        <f t="shared" si="4"/>
        <v>327</v>
      </c>
      <c r="M24" s="25">
        <f t="shared" si="5"/>
        <v>0</v>
      </c>
      <c r="O24" s="2"/>
      <c r="P24" s="2"/>
    </row>
    <row r="25" ht="15.75" customHeight="1">
      <c r="A25" s="24">
        <v>4.0</v>
      </c>
      <c r="B25" s="19" t="s">
        <v>14</v>
      </c>
      <c r="C25" s="25">
        <v>13.0</v>
      </c>
      <c r="D25" s="25">
        <v>14.0</v>
      </c>
      <c r="E25" s="25"/>
      <c r="F25" s="25">
        <v>36.0</v>
      </c>
      <c r="G25" s="25">
        <v>18.0</v>
      </c>
      <c r="H25" s="25"/>
      <c r="I25" s="25"/>
      <c r="J25" s="26">
        <f t="shared" ref="J25:J27" si="6">SUM(C25:I25)</f>
        <v>81</v>
      </c>
      <c r="L25" s="27">
        <f t="shared" si="4"/>
        <v>81</v>
      </c>
      <c r="M25" s="25">
        <f t="shared" si="5"/>
        <v>0</v>
      </c>
      <c r="O25" s="2"/>
      <c r="P25" s="2"/>
    </row>
    <row r="26" ht="15.75" customHeight="1">
      <c r="A26" s="24">
        <v>5.0</v>
      </c>
      <c r="B26" s="19" t="s">
        <v>15</v>
      </c>
      <c r="C26" s="25">
        <v>12.0</v>
      </c>
      <c r="D26" s="25">
        <v>47.0</v>
      </c>
      <c r="E26" s="25"/>
      <c r="F26" s="25">
        <v>49.0</v>
      </c>
      <c r="G26" s="25">
        <v>53.0</v>
      </c>
      <c r="H26" s="25">
        <v>0.0</v>
      </c>
      <c r="I26" s="25">
        <v>0.0</v>
      </c>
      <c r="J26" s="26">
        <f t="shared" si="6"/>
        <v>161</v>
      </c>
      <c r="L26" s="27">
        <f t="shared" si="4"/>
        <v>161</v>
      </c>
      <c r="M26" s="25">
        <f t="shared" si="5"/>
        <v>0</v>
      </c>
      <c r="O26" s="2"/>
      <c r="P26" s="2"/>
    </row>
    <row r="27" ht="15.75" customHeight="1">
      <c r="A27" s="24">
        <v>6.0</v>
      </c>
      <c r="B27" s="19" t="s">
        <v>16</v>
      </c>
      <c r="C27" s="19"/>
      <c r="D27" s="19"/>
      <c r="E27" s="25"/>
      <c r="F27" s="25"/>
      <c r="G27" s="25"/>
      <c r="H27" s="25">
        <v>57.0</v>
      </c>
      <c r="I27" s="25">
        <v>23.0</v>
      </c>
      <c r="J27" s="26">
        <f t="shared" si="6"/>
        <v>80</v>
      </c>
      <c r="L27" s="27">
        <v>0.0</v>
      </c>
      <c r="M27" s="25">
        <f t="shared" si="5"/>
        <v>80</v>
      </c>
      <c r="O27" s="2"/>
      <c r="P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9">
        <f>SUM(J22:J27)</f>
        <v>1309</v>
      </c>
      <c r="L28" s="30">
        <f t="shared" ref="L28:M28" si="7">SUM(L22:L27)</f>
        <v>1200</v>
      </c>
      <c r="M28" s="31">
        <f t="shared" si="7"/>
        <v>109</v>
      </c>
      <c r="O28" s="2"/>
      <c r="P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0:J2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