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J\Downloads\"/>
    </mc:Choice>
  </mc:AlternateContent>
  <bookViews>
    <workbookView xWindow="0" yWindow="0" windowWidth="23040" windowHeight="9384"/>
  </bookViews>
  <sheets>
    <sheet name="consolidated" sheetId="1" r:id="rId1"/>
  </sheets>
  <calcPr calcId="152511"/>
</workbook>
</file>

<file path=xl/calcChain.xml><?xml version="1.0" encoding="utf-8"?>
<calcChain xmlns="http://schemas.openxmlformats.org/spreadsheetml/2006/main">
  <c r="L18" i="1" l="1"/>
  <c r="L9" i="1"/>
  <c r="L15" i="1"/>
  <c r="L14" i="1"/>
  <c r="L13" i="1"/>
  <c r="L12" i="1"/>
  <c r="L11" i="1"/>
  <c r="L10" i="1"/>
  <c r="L24" i="1"/>
  <c r="K24" i="1"/>
  <c r="F19" i="1"/>
  <c r="I31" i="1" l="1"/>
  <c r="I24" i="1"/>
  <c r="L26" i="1" l="1"/>
  <c r="L27" i="1"/>
  <c r="L28" i="1"/>
  <c r="L29" i="1"/>
  <c r="K26" i="1"/>
  <c r="K27" i="1"/>
  <c r="K28" i="1"/>
  <c r="K29" i="1"/>
  <c r="K30" i="1"/>
  <c r="I27" i="1"/>
  <c r="L30" i="1" l="1"/>
  <c r="I30" i="1"/>
  <c r="I29" i="1"/>
  <c r="I28" i="1"/>
  <c r="I26" i="1"/>
  <c r="L25" i="1"/>
  <c r="K25" i="1"/>
  <c r="I25" i="1"/>
  <c r="E19" i="1"/>
  <c r="D19" i="1"/>
  <c r="K18" i="1"/>
  <c r="F20" i="1" l="1"/>
  <c r="L31" i="1"/>
  <c r="K31" i="1"/>
  <c r="L19" i="1"/>
</calcChain>
</file>

<file path=xl/sharedStrings.xml><?xml version="1.0" encoding="utf-8"?>
<sst xmlns="http://schemas.openxmlformats.org/spreadsheetml/2006/main" count="63" uniqueCount="38">
  <si>
    <t>4.3.2 Student – Computer ratio (Data for the latest completed academic year) (10)</t>
  </si>
  <si>
    <t>Number of students : Number of Computers</t>
  </si>
  <si>
    <t>Data Requirements</t>
  </si>
  <si>
    <t>1.Number of computers in working condition</t>
  </si>
  <si>
    <t>2. Total Number of students</t>
  </si>
  <si>
    <t>Sl.No.</t>
  </si>
  <si>
    <t>Dept.</t>
  </si>
  <si>
    <t>No.of computers</t>
  </si>
  <si>
    <t>No. of Computers dedicated to students</t>
  </si>
  <si>
    <t>Total No.of Students</t>
  </si>
  <si>
    <t>No.of Faculties</t>
  </si>
  <si>
    <t>CV</t>
  </si>
  <si>
    <t>CSE</t>
  </si>
  <si>
    <t>ECE</t>
  </si>
  <si>
    <t>EEE</t>
  </si>
  <si>
    <t>MECH</t>
  </si>
  <si>
    <t>MBA</t>
  </si>
  <si>
    <t>B.Science</t>
  </si>
  <si>
    <t>-</t>
  </si>
  <si>
    <t>College</t>
  </si>
  <si>
    <t>Student-Faculty ratio</t>
  </si>
  <si>
    <t>Student-computer ratio</t>
  </si>
  <si>
    <t>Sl.No</t>
  </si>
  <si>
    <t xml:space="preserve">1st year </t>
  </si>
  <si>
    <t>2nd year</t>
  </si>
  <si>
    <t>3rd year</t>
  </si>
  <si>
    <t>4th year</t>
  </si>
  <si>
    <t>pg 1st year</t>
  </si>
  <si>
    <t>pg 2nd year</t>
  </si>
  <si>
    <t>Overall</t>
  </si>
  <si>
    <t>Only UG</t>
  </si>
  <si>
    <t>Only PG</t>
  </si>
  <si>
    <t>CIVIL</t>
  </si>
  <si>
    <t>Total</t>
  </si>
  <si>
    <t>Library</t>
  </si>
  <si>
    <t>AI&amp;DS</t>
  </si>
  <si>
    <t>2021-2022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</si>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</sst>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rgb="FF000000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</font>
    <font>
      <sz val="10"/>
      <color theme="1"/>
      <name val="Arial"/>
    </font>
    <font>
      <b/>
      <sz val="11"/>
      <color rgb="FFFF0000"/>
      <name val="Calibri"/>
    </font>
    <font>
      <sz val="11"/>
      <color rgb="FFFF0000"/>
      <name val="Calibri"/>
    </font>
    <font>
      <sz val="11"/>
      <color theme="1"/>
      <name val="Arial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 applyFont="1" applyAlignme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 applyAlignment="1">
      <alignment horizontal="right"/>
    </xf>
    <xf numFmtId="0" fontId="7" fillId="0" borderId="3" xfId="0" applyFont="1" applyBorder="1" applyAlignment="1">
      <alignment horizontal="right"/>
    </xf>
    <xf numFmtId="0" fontId="1" fillId="0" borderId="2" xfId="0" applyFont="1" applyBorder="1" applyAlignment="1"/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0" xfId="1" applyFont="1" applyAlignment="1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0" fontId="6" fillId="0" borderId="0" xfId="0" applyFont="1" applyBorder="1"/>
    <xf numFmtId="0" fontId="2" fillId="0" borderId="6" xfId="0" applyFont="1" applyFill="1" applyBorder="1" applyAlignment="1">
      <alignment horizontal="right"/>
    </xf>
    <xf numFmtId="0" fontId="2" fillId="0" borderId="5" xfId="0" applyFont="1" applyBorder="1"/>
    <xf numFmtId="0" fontId="2" fillId="0" borderId="5" xfId="0" applyFont="1" applyBorder="1" applyAlignment="1">
      <alignment horizontal="center" wrapText="1"/>
    </xf>
    <xf numFmtId="0" fontId="2" fillId="0" borderId="5" xfId="1" applyFont="1" applyBorder="1" applyAlignment="1"/>
    <xf numFmtId="0" fontId="2" fillId="0" borderId="5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0" fontId="0" fillId="0" borderId="0" xfId="0" applyFont="1" applyBorder="1" applyAlignment="1"/>
    <xf numFmtId="1" fontId="2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003"/>
  <sheetViews>
    <sheetView tabSelected="1" workbookViewId="0">
      <selection activeCell="D6" sqref="D6"/>
    </sheetView>
  </sheetViews>
  <sheetFormatPr defaultColWidth="14.44140625" defaultRowHeight="15" customHeight="1"/>
  <cols>
    <col min="2" max="3" width="8.6640625" customWidth="1"/>
    <col min="4" max="4" width="11.33203125" customWidth="1"/>
    <col min="5" max="6" width="11.109375" customWidth="1"/>
    <col min="7" max="7" width="9.6640625" customWidth="1"/>
    <col min="8" max="8" width="11.5546875" customWidth="1"/>
    <col min="9" max="9" width="11.88671875" customWidth="1"/>
    <col min="10" max="10" width="12.5546875" customWidth="1"/>
    <col min="11" max="11" width="10.44140625" customWidth="1"/>
    <col min="12" max="12" width="12.5546875" customWidth="1"/>
    <col min="13" max="13" width="10.44140625" customWidth="1"/>
    <col min="14" max="14" width="9.5546875" customWidth="1"/>
  </cols>
  <sheetData>
    <row r="1" spans="1:21" ht="15.75" customHeight="1">
      <c r="A1" s="36" t="s">
        <v>0</v>
      </c>
      <c r="B1" s="36"/>
      <c r="C1" s="36"/>
      <c r="D1" s="36"/>
      <c r="E1" s="36"/>
      <c r="F1" s="36"/>
      <c r="G1" s="36"/>
      <c r="H1" s="1"/>
      <c r="I1" s="1"/>
      <c r="J1" s="1"/>
      <c r="K1" s="1"/>
      <c r="L1" s="1"/>
      <c r="M1" s="1"/>
      <c r="N1" s="1"/>
      <c r="O1" s="1"/>
      <c r="P1" s="1"/>
    </row>
    <row r="2" spans="1:21" ht="15.75" customHeight="1">
      <c r="A2" s="37" t="s">
        <v>1</v>
      </c>
      <c r="B2" s="36"/>
      <c r="C2" s="36"/>
      <c r="D2" s="36"/>
      <c r="E2" s="36"/>
      <c r="F2" s="36"/>
      <c r="G2" s="36"/>
      <c r="H2" s="1"/>
      <c r="I2" s="1"/>
      <c r="J2" s="1"/>
      <c r="K2" s="1"/>
      <c r="L2" s="1"/>
      <c r="M2" s="1"/>
      <c r="N2" s="1"/>
      <c r="O2" s="1"/>
      <c r="P2" s="1"/>
    </row>
    <row r="3" spans="1:21" ht="15.75" customHeight="1">
      <c r="A3" s="37" t="s">
        <v>2</v>
      </c>
      <c r="B3" s="36"/>
      <c r="C3" s="36"/>
      <c r="D3" s="36"/>
      <c r="E3" s="36"/>
      <c r="F3" s="36"/>
      <c r="G3" s="36"/>
      <c r="H3" s="1"/>
      <c r="I3" s="1"/>
      <c r="J3" s="1"/>
      <c r="K3" s="1"/>
      <c r="L3" s="1"/>
      <c r="M3" s="1"/>
      <c r="N3" s="1"/>
      <c r="O3" s="1"/>
      <c r="P3" s="1"/>
    </row>
    <row r="4" spans="1:21" ht="15.75" customHeight="1">
      <c r="A4" s="37" t="s">
        <v>3</v>
      </c>
      <c r="B4" s="36"/>
      <c r="C4" s="36"/>
      <c r="D4" s="36"/>
      <c r="E4" s="36"/>
      <c r="F4" s="36"/>
      <c r="G4" s="36"/>
      <c r="H4" s="1"/>
      <c r="I4" s="1"/>
      <c r="J4" s="1"/>
      <c r="K4" s="1"/>
      <c r="L4" s="1"/>
      <c r="M4" s="1"/>
      <c r="N4" s="1"/>
      <c r="O4" s="1"/>
      <c r="P4" s="1"/>
    </row>
    <row r="5" spans="1:21" ht="15.75" customHeight="1">
      <c r="A5" s="37" t="s">
        <v>4</v>
      </c>
      <c r="B5" s="36"/>
      <c r="C5" s="36"/>
      <c r="D5" s="36"/>
      <c r="E5" s="36"/>
      <c r="F5" s="36"/>
      <c r="G5" s="36"/>
      <c r="H5" s="1"/>
      <c r="I5" s="1"/>
      <c r="J5" s="1"/>
      <c r="K5" s="1"/>
      <c r="L5" s="1"/>
      <c r="M5" s="1"/>
      <c r="N5" s="1"/>
      <c r="O5" s="1"/>
      <c r="P5" s="1"/>
    </row>
    <row r="6" spans="1:21" ht="15.75" customHeight="1">
      <c r="A6" s="1"/>
      <c r="B6" s="1"/>
      <c r="C6" s="1"/>
      <c r="D6" s="38" t="s">
        <v>37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1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1" ht="57.6">
      <c r="A8" s="1"/>
      <c r="B8" s="2" t="s">
        <v>5</v>
      </c>
      <c r="C8" s="2" t="s">
        <v>6</v>
      </c>
      <c r="D8" s="3" t="s">
        <v>7</v>
      </c>
      <c r="E8" s="4" t="s">
        <v>8</v>
      </c>
      <c r="F8" s="3" t="s">
        <v>9</v>
      </c>
      <c r="G8" s="1"/>
      <c r="H8" s="1"/>
      <c r="I8" s="2" t="s">
        <v>5</v>
      </c>
      <c r="J8" s="2" t="s">
        <v>6</v>
      </c>
      <c r="K8" s="3" t="s">
        <v>10</v>
      </c>
      <c r="L8" s="3" t="s">
        <v>9</v>
      </c>
      <c r="M8" s="1"/>
      <c r="N8" s="1"/>
      <c r="O8" s="1"/>
      <c r="P8" s="1"/>
    </row>
    <row r="9" spans="1:21" ht="14.4">
      <c r="A9" s="1"/>
      <c r="B9" s="5">
        <v>1</v>
      </c>
      <c r="C9" s="21" t="s">
        <v>35</v>
      </c>
      <c r="D9" s="3" t="s">
        <v>18</v>
      </c>
      <c r="E9" s="4" t="s">
        <v>18</v>
      </c>
      <c r="F9" s="5">
        <v>61</v>
      </c>
      <c r="G9" s="1"/>
      <c r="H9" s="1"/>
      <c r="I9" s="5">
        <v>1</v>
      </c>
      <c r="J9" s="21" t="s">
        <v>35</v>
      </c>
      <c r="K9" s="7">
        <v>0</v>
      </c>
      <c r="L9" s="5">
        <f t="shared" ref="L9:L15" si="0">I24</f>
        <v>61</v>
      </c>
      <c r="M9" s="1"/>
      <c r="N9" s="1"/>
      <c r="O9" s="1"/>
      <c r="P9" s="1"/>
    </row>
    <row r="10" spans="1:21" ht="15.75" customHeight="1">
      <c r="A10" s="1"/>
      <c r="B10" s="5">
        <v>2</v>
      </c>
      <c r="C10" s="6" t="s">
        <v>11</v>
      </c>
      <c r="D10" s="7">
        <v>52</v>
      </c>
      <c r="E10" s="8">
        <v>36</v>
      </c>
      <c r="F10" s="5">
        <v>148</v>
      </c>
      <c r="G10" s="1"/>
      <c r="H10" s="1"/>
      <c r="I10" s="5">
        <v>2</v>
      </c>
      <c r="J10" s="6" t="s">
        <v>11</v>
      </c>
      <c r="K10" s="7">
        <v>14</v>
      </c>
      <c r="L10" s="5">
        <f t="shared" si="0"/>
        <v>148</v>
      </c>
      <c r="M10" s="1"/>
      <c r="N10" s="1"/>
      <c r="O10" s="1"/>
      <c r="P10" s="1"/>
    </row>
    <row r="11" spans="1:21" ht="15.75" customHeight="1">
      <c r="A11" s="1"/>
      <c r="B11" s="5">
        <v>3</v>
      </c>
      <c r="C11" s="6" t="s">
        <v>12</v>
      </c>
      <c r="D11" s="5">
        <v>292</v>
      </c>
      <c r="E11" s="8">
        <v>268</v>
      </c>
      <c r="F11" s="5">
        <v>501</v>
      </c>
      <c r="G11" s="1"/>
      <c r="H11" s="1"/>
      <c r="I11" s="5">
        <v>3</v>
      </c>
      <c r="J11" s="6" t="s">
        <v>12</v>
      </c>
      <c r="K11" s="5">
        <v>19</v>
      </c>
      <c r="L11" s="5">
        <f t="shared" si="0"/>
        <v>501</v>
      </c>
      <c r="M11" s="1"/>
      <c r="N11" s="1"/>
      <c r="O11" s="20"/>
      <c r="P11" s="21"/>
      <c r="Q11" s="21"/>
      <c r="R11" s="21"/>
      <c r="S11" s="21"/>
      <c r="T11" s="21"/>
      <c r="U11" s="21"/>
    </row>
    <row r="12" spans="1:21" ht="15.75" customHeight="1">
      <c r="A12" s="1"/>
      <c r="B12" s="5">
        <v>4</v>
      </c>
      <c r="C12" s="6" t="s">
        <v>13</v>
      </c>
      <c r="D12" s="7">
        <v>118</v>
      </c>
      <c r="E12" s="9">
        <v>109</v>
      </c>
      <c r="F12" s="5">
        <v>349</v>
      </c>
      <c r="G12" s="1"/>
      <c r="H12" s="1"/>
      <c r="I12" s="5">
        <v>4</v>
      </c>
      <c r="J12" s="6" t="s">
        <v>13</v>
      </c>
      <c r="K12" s="7">
        <v>16</v>
      </c>
      <c r="L12" s="5">
        <f t="shared" si="0"/>
        <v>349</v>
      </c>
      <c r="M12" s="1"/>
      <c r="N12" s="1"/>
      <c r="O12" s="21"/>
      <c r="P12" s="21"/>
      <c r="Q12" s="21"/>
      <c r="R12" s="21"/>
      <c r="S12" s="21"/>
      <c r="T12" s="21"/>
      <c r="U12" s="21"/>
    </row>
    <row r="13" spans="1:21" ht="15.75" customHeight="1">
      <c r="A13" s="1"/>
      <c r="B13" s="5">
        <v>5</v>
      </c>
      <c r="C13" s="6" t="s">
        <v>14</v>
      </c>
      <c r="D13" s="5">
        <v>22</v>
      </c>
      <c r="E13" s="8">
        <v>18</v>
      </c>
      <c r="F13" s="5">
        <v>30</v>
      </c>
      <c r="G13" s="1"/>
      <c r="H13" s="1"/>
      <c r="I13" s="5">
        <v>5</v>
      </c>
      <c r="J13" s="6" t="s">
        <v>14</v>
      </c>
      <c r="K13" s="5">
        <v>5</v>
      </c>
      <c r="L13" s="5">
        <f t="shared" si="0"/>
        <v>30</v>
      </c>
      <c r="M13" s="1"/>
      <c r="N13" s="1"/>
      <c r="O13" s="21"/>
      <c r="P13" s="22"/>
      <c r="Q13" s="21"/>
      <c r="R13" s="21"/>
      <c r="S13" s="21"/>
      <c r="T13" s="21"/>
      <c r="U13" s="23"/>
    </row>
    <row r="14" spans="1:21" ht="15.75" customHeight="1">
      <c r="A14" s="1"/>
      <c r="B14" s="5">
        <v>6</v>
      </c>
      <c r="C14" s="6" t="s">
        <v>15</v>
      </c>
      <c r="D14" s="5">
        <v>100</v>
      </c>
      <c r="E14" s="8">
        <v>92</v>
      </c>
      <c r="F14" s="5">
        <v>98</v>
      </c>
      <c r="G14" s="1"/>
      <c r="H14" s="1"/>
      <c r="I14" s="5">
        <v>6</v>
      </c>
      <c r="J14" s="6" t="s">
        <v>15</v>
      </c>
      <c r="K14" s="5">
        <v>12</v>
      </c>
      <c r="L14" s="35">
        <f t="shared" si="0"/>
        <v>98</v>
      </c>
      <c r="M14" s="1"/>
      <c r="N14" s="1"/>
      <c r="O14" s="21"/>
      <c r="P14" s="22"/>
      <c r="Q14" s="22"/>
      <c r="R14" s="22"/>
      <c r="S14" s="22"/>
      <c r="T14" s="21"/>
      <c r="U14" s="23"/>
    </row>
    <row r="15" spans="1:21" ht="15.75" customHeight="1">
      <c r="A15" s="1"/>
      <c r="B15" s="5">
        <v>7</v>
      </c>
      <c r="C15" s="6" t="s">
        <v>16</v>
      </c>
      <c r="D15" s="5">
        <v>34</v>
      </c>
      <c r="E15" s="8">
        <v>28</v>
      </c>
      <c r="F15" s="5">
        <v>99</v>
      </c>
      <c r="G15" s="1"/>
      <c r="H15" s="1"/>
      <c r="I15" s="5">
        <v>7</v>
      </c>
      <c r="J15" s="6" t="s">
        <v>16</v>
      </c>
      <c r="K15" s="5">
        <v>7</v>
      </c>
      <c r="L15" s="5">
        <f t="shared" si="0"/>
        <v>99</v>
      </c>
      <c r="M15" s="1"/>
      <c r="N15" s="1"/>
      <c r="O15" s="21"/>
      <c r="P15" s="22"/>
      <c r="Q15" s="22"/>
      <c r="R15" s="22"/>
      <c r="S15" s="22"/>
      <c r="T15" s="21"/>
      <c r="U15" s="23"/>
    </row>
    <row r="16" spans="1:21" ht="15.75" customHeight="1">
      <c r="A16" s="1"/>
      <c r="B16" s="5">
        <v>8</v>
      </c>
      <c r="C16" s="6" t="s">
        <v>17</v>
      </c>
      <c r="D16" s="5">
        <v>6</v>
      </c>
      <c r="E16" s="8">
        <v>0</v>
      </c>
      <c r="F16" s="5" t="s">
        <v>18</v>
      </c>
      <c r="G16" s="1"/>
      <c r="H16" s="1"/>
      <c r="I16" s="5">
        <v>8</v>
      </c>
      <c r="J16" s="6" t="s">
        <v>17</v>
      </c>
      <c r="K16" s="5">
        <v>12</v>
      </c>
      <c r="L16" s="5" t="s">
        <v>18</v>
      </c>
      <c r="M16" s="1"/>
      <c r="N16" s="1"/>
      <c r="O16" s="21"/>
      <c r="P16" s="22"/>
      <c r="Q16" s="22"/>
      <c r="R16" s="22"/>
      <c r="S16" s="22"/>
      <c r="T16" s="21"/>
      <c r="U16" s="23"/>
    </row>
    <row r="17" spans="1:21" ht="15.75" customHeight="1">
      <c r="A17" s="1"/>
      <c r="B17" s="5">
        <v>9</v>
      </c>
      <c r="C17" s="6" t="s">
        <v>34</v>
      </c>
      <c r="D17" s="5">
        <v>20</v>
      </c>
      <c r="E17" s="8">
        <v>15</v>
      </c>
      <c r="F17" s="5" t="s">
        <v>18</v>
      </c>
      <c r="G17" s="1"/>
      <c r="H17" s="1"/>
      <c r="I17" s="18"/>
      <c r="J17" s="19"/>
      <c r="K17" s="18"/>
      <c r="L17" s="18"/>
      <c r="M17" s="1"/>
      <c r="N17" s="1"/>
      <c r="O17" s="21"/>
      <c r="P17" s="21"/>
      <c r="Q17" s="21"/>
      <c r="R17" s="22"/>
      <c r="S17" s="22"/>
      <c r="T17" s="21"/>
      <c r="U17" s="23"/>
    </row>
    <row r="18" spans="1:21" ht="15.75" customHeight="1">
      <c r="A18" s="1"/>
      <c r="B18" s="25">
        <v>10</v>
      </c>
      <c r="C18" s="6" t="s">
        <v>19</v>
      </c>
      <c r="D18" s="5">
        <v>73</v>
      </c>
      <c r="E18" s="8">
        <v>0</v>
      </c>
      <c r="F18" s="5" t="s">
        <v>18</v>
      </c>
      <c r="G18" s="1"/>
      <c r="H18" s="1"/>
      <c r="K18" s="10">
        <f t="shared" ref="K18" si="1">SUM(K10:K16)</f>
        <v>85</v>
      </c>
      <c r="L18" s="10">
        <f>SUM(L9:L16)</f>
        <v>1286</v>
      </c>
      <c r="M18" s="1"/>
      <c r="N18" s="1"/>
      <c r="O18" s="21"/>
      <c r="P18" s="22"/>
      <c r="Q18" s="22"/>
      <c r="R18" s="22"/>
      <c r="S18" s="22"/>
      <c r="T18" s="21"/>
      <c r="U18" s="23"/>
    </row>
    <row r="19" spans="1:21" ht="15.75" customHeight="1">
      <c r="A19" s="1"/>
      <c r="B19" s="1"/>
      <c r="C19" s="1"/>
      <c r="D19" s="10">
        <f t="shared" ref="D19:E19" si="2">SUM(D10:D18)</f>
        <v>717</v>
      </c>
      <c r="E19" s="10">
        <f t="shared" si="2"/>
        <v>566</v>
      </c>
      <c r="F19" s="10">
        <f>SUM(F9:F18)</f>
        <v>1286</v>
      </c>
      <c r="G19" s="1"/>
      <c r="H19" s="1"/>
      <c r="I19" s="1"/>
      <c r="J19" s="11"/>
      <c r="K19" s="10" t="s">
        <v>20</v>
      </c>
      <c r="L19" s="12">
        <f>L18/K18</f>
        <v>15.129411764705882</v>
      </c>
      <c r="M19" s="1"/>
      <c r="N19" s="1"/>
      <c r="O19" s="21"/>
      <c r="P19" s="21"/>
      <c r="Q19" s="21"/>
      <c r="R19" s="21"/>
      <c r="S19" s="21"/>
      <c r="T19" s="21"/>
      <c r="U19" s="21"/>
    </row>
    <row r="20" spans="1:21" ht="15.75" customHeight="1">
      <c r="A20" s="1"/>
      <c r="B20" s="11"/>
      <c r="C20" s="11"/>
      <c r="D20" s="10" t="s">
        <v>21</v>
      </c>
      <c r="E20" s="12"/>
      <c r="F20" s="12">
        <f>F19/E19</f>
        <v>2.2720848056537104</v>
      </c>
      <c r="G20" s="1"/>
      <c r="H20" s="1"/>
      <c r="I20" s="1"/>
      <c r="J20" s="1"/>
      <c r="M20" s="1"/>
      <c r="N20" s="1"/>
      <c r="O20" s="21"/>
      <c r="P20" s="21"/>
      <c r="Q20" s="21"/>
      <c r="R20" s="21"/>
      <c r="S20" s="21"/>
      <c r="T20" s="21"/>
      <c r="U20" s="21"/>
    </row>
    <row r="21" spans="1: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9"/>
      <c r="N21" s="19"/>
      <c r="O21" s="21"/>
      <c r="P21" s="21"/>
      <c r="Q21" s="21"/>
      <c r="R21" s="21"/>
      <c r="S21" s="21"/>
      <c r="T21" s="21"/>
      <c r="U21" s="21"/>
    </row>
    <row r="22" spans="1:21" ht="15.75" customHeight="1">
      <c r="A22" s="36" t="s">
        <v>36</v>
      </c>
      <c r="B22" s="36"/>
      <c r="C22" s="36"/>
      <c r="D22" s="36"/>
      <c r="E22" s="36"/>
      <c r="F22" s="36"/>
      <c r="G22" s="36"/>
      <c r="H22" s="36"/>
      <c r="I22" s="36"/>
      <c r="J22" s="14"/>
      <c r="K22" s="1"/>
      <c r="L22" s="1"/>
      <c r="M22" s="19"/>
      <c r="N22" s="19"/>
      <c r="O22" s="21"/>
      <c r="P22" s="21"/>
      <c r="Q22" s="21"/>
      <c r="R22" s="21"/>
      <c r="S22" s="21"/>
      <c r="T22" s="21"/>
      <c r="U22" s="21"/>
    </row>
    <row r="23" spans="1:21" ht="15.75" customHeight="1">
      <c r="A23" s="26" t="s">
        <v>22</v>
      </c>
      <c r="B23" s="26" t="s">
        <v>6</v>
      </c>
      <c r="C23" s="26" t="s">
        <v>23</v>
      </c>
      <c r="D23" s="26" t="s">
        <v>24</v>
      </c>
      <c r="E23" s="26" t="s">
        <v>25</v>
      </c>
      <c r="F23" s="26" t="s">
        <v>26</v>
      </c>
      <c r="G23" s="15" t="s">
        <v>27</v>
      </c>
      <c r="H23" s="15" t="s">
        <v>28</v>
      </c>
      <c r="I23" s="27" t="s">
        <v>29</v>
      </c>
      <c r="K23" s="15" t="s">
        <v>30</v>
      </c>
      <c r="L23" s="33" t="s">
        <v>31</v>
      </c>
      <c r="M23" s="24"/>
      <c r="N23" s="24"/>
      <c r="O23" s="20"/>
      <c r="P23" s="21"/>
      <c r="Q23" s="21"/>
      <c r="R23" s="21"/>
      <c r="S23" s="21"/>
      <c r="T23" s="21"/>
      <c r="U23" s="21"/>
    </row>
    <row r="24" spans="1:21" ht="15.75" customHeight="1">
      <c r="A24" s="16">
        <v>1</v>
      </c>
      <c r="B24" s="28" t="s">
        <v>35</v>
      </c>
      <c r="C24" s="32">
        <v>61</v>
      </c>
      <c r="D24" s="26"/>
      <c r="E24" s="26"/>
      <c r="F24" s="26"/>
      <c r="G24" s="15"/>
      <c r="H24" s="15"/>
      <c r="I24" s="29">
        <f t="shared" ref="I24:I30" si="3">SUM(C24:H24)</f>
        <v>61</v>
      </c>
      <c r="K24" s="16">
        <f t="shared" ref="K24:K30" si="4">SUM(C24:F24)</f>
        <v>61</v>
      </c>
      <c r="L24" s="16">
        <f>SUM(G24:H24)</f>
        <v>0</v>
      </c>
      <c r="M24" s="34"/>
      <c r="N24" s="34"/>
      <c r="O24" s="20"/>
      <c r="P24" s="21"/>
      <c r="Q24" s="21"/>
      <c r="R24" s="21"/>
      <c r="S24" s="21"/>
      <c r="T24" s="21"/>
      <c r="U24" s="21"/>
    </row>
    <row r="25" spans="1:21" ht="15.75" customHeight="1">
      <c r="A25" s="16">
        <v>2</v>
      </c>
      <c r="B25" s="26" t="s">
        <v>32</v>
      </c>
      <c r="C25" s="16">
        <v>9</v>
      </c>
      <c r="D25" s="16">
        <v>20</v>
      </c>
      <c r="E25" s="16">
        <v>44</v>
      </c>
      <c r="F25" s="16">
        <v>53</v>
      </c>
      <c r="G25" s="16">
        <v>10</v>
      </c>
      <c r="H25" s="16">
        <v>12</v>
      </c>
      <c r="I25" s="29">
        <f t="shared" si="3"/>
        <v>148</v>
      </c>
      <c r="K25" s="16">
        <f t="shared" si="4"/>
        <v>126</v>
      </c>
      <c r="L25" s="16">
        <f>SUM(G25:H25)</f>
        <v>22</v>
      </c>
      <c r="O25" s="21"/>
      <c r="P25" s="21"/>
      <c r="Q25" s="21"/>
      <c r="R25" s="21"/>
      <c r="S25" s="21"/>
      <c r="T25" s="21"/>
      <c r="U25" s="21"/>
    </row>
    <row r="26" spans="1:21" ht="15.75" customHeight="1">
      <c r="A26" s="16">
        <v>3</v>
      </c>
      <c r="B26" s="26" t="s">
        <v>12</v>
      </c>
      <c r="C26" s="16">
        <v>126</v>
      </c>
      <c r="D26" s="16">
        <v>127</v>
      </c>
      <c r="E26" s="16">
        <v>123</v>
      </c>
      <c r="F26" s="16">
        <v>125</v>
      </c>
      <c r="G26" s="16">
        <v>0</v>
      </c>
      <c r="H26" s="16">
        <v>0</v>
      </c>
      <c r="I26" s="29">
        <f t="shared" si="3"/>
        <v>501</v>
      </c>
      <c r="K26" s="16">
        <f t="shared" si="4"/>
        <v>501</v>
      </c>
      <c r="L26" s="16">
        <f t="shared" ref="L26:L29" si="5">SUM(G26:H26)</f>
        <v>0</v>
      </c>
      <c r="O26" s="21"/>
      <c r="P26" s="22"/>
      <c r="Q26" s="22"/>
      <c r="R26" s="21"/>
      <c r="S26" s="21"/>
      <c r="T26" s="21"/>
      <c r="U26" s="23"/>
    </row>
    <row r="27" spans="1:21" ht="15.75" customHeight="1">
      <c r="A27" s="16">
        <v>4</v>
      </c>
      <c r="B27" s="26" t="s">
        <v>13</v>
      </c>
      <c r="C27" s="16">
        <v>107</v>
      </c>
      <c r="D27" s="16">
        <v>51</v>
      </c>
      <c r="E27" s="16">
        <v>103</v>
      </c>
      <c r="F27" s="16">
        <v>88</v>
      </c>
      <c r="G27" s="16">
        <v>0</v>
      </c>
      <c r="H27" s="16">
        <v>0</v>
      </c>
      <c r="I27" s="30">
        <f t="shared" si="3"/>
        <v>349</v>
      </c>
      <c r="K27" s="16">
        <f t="shared" si="4"/>
        <v>349</v>
      </c>
      <c r="L27" s="16">
        <f t="shared" si="5"/>
        <v>0</v>
      </c>
      <c r="O27" s="21"/>
      <c r="P27" s="22"/>
      <c r="Q27" s="22"/>
      <c r="R27" s="21"/>
      <c r="S27" s="21"/>
      <c r="T27" s="21"/>
      <c r="U27" s="23"/>
    </row>
    <row r="28" spans="1:21" ht="15.75" customHeight="1">
      <c r="A28" s="16">
        <v>5</v>
      </c>
      <c r="B28" s="26" t="s">
        <v>14</v>
      </c>
      <c r="C28" s="16" t="s">
        <v>18</v>
      </c>
      <c r="D28" s="16" t="s">
        <v>18</v>
      </c>
      <c r="E28" s="16">
        <v>14</v>
      </c>
      <c r="F28" s="16">
        <v>16</v>
      </c>
      <c r="G28" s="16">
        <v>0</v>
      </c>
      <c r="H28" s="16">
        <v>0</v>
      </c>
      <c r="I28" s="29">
        <f t="shared" si="3"/>
        <v>30</v>
      </c>
      <c r="K28" s="16">
        <f t="shared" si="4"/>
        <v>30</v>
      </c>
      <c r="L28" s="16">
        <f t="shared" si="5"/>
        <v>0</v>
      </c>
      <c r="O28" s="21"/>
      <c r="P28" s="21"/>
      <c r="Q28" s="21"/>
      <c r="R28" s="21"/>
      <c r="S28" s="21"/>
      <c r="T28" s="21"/>
      <c r="U28" s="21"/>
    </row>
    <row r="29" spans="1:21" ht="15.75" customHeight="1">
      <c r="A29" s="16">
        <v>6</v>
      </c>
      <c r="B29" s="26" t="s">
        <v>15</v>
      </c>
      <c r="C29" s="16">
        <v>10</v>
      </c>
      <c r="D29" s="16">
        <v>22</v>
      </c>
      <c r="E29" s="16">
        <v>29</v>
      </c>
      <c r="F29" s="16">
        <v>37</v>
      </c>
      <c r="G29" s="16">
        <v>0</v>
      </c>
      <c r="H29" s="16">
        <v>0</v>
      </c>
      <c r="I29" s="29">
        <f t="shared" si="3"/>
        <v>98</v>
      </c>
      <c r="K29" s="16">
        <f t="shared" si="4"/>
        <v>98</v>
      </c>
      <c r="L29" s="16">
        <f t="shared" si="5"/>
        <v>0</v>
      </c>
      <c r="O29" s="21"/>
      <c r="P29" s="21"/>
      <c r="Q29" s="21"/>
      <c r="R29" s="21"/>
      <c r="S29" s="20"/>
      <c r="T29" s="21"/>
      <c r="U29" s="23"/>
    </row>
    <row r="30" spans="1:21" ht="15.75" customHeight="1">
      <c r="A30" s="31">
        <v>7</v>
      </c>
      <c r="B30" s="26" t="s">
        <v>16</v>
      </c>
      <c r="C30" s="26"/>
      <c r="D30" s="26"/>
      <c r="E30" s="16"/>
      <c r="F30" s="16"/>
      <c r="G30" s="16">
        <v>60</v>
      </c>
      <c r="H30" s="16">
        <v>39</v>
      </c>
      <c r="I30" s="29">
        <f t="shared" si="3"/>
        <v>99</v>
      </c>
      <c r="K30" s="16">
        <f t="shared" si="4"/>
        <v>0</v>
      </c>
      <c r="L30" s="16">
        <f>SUM(G30:H30)</f>
        <v>99</v>
      </c>
      <c r="O30" s="1"/>
      <c r="P30" s="1"/>
    </row>
    <row r="31" spans="1:21" ht="15.75" customHeight="1">
      <c r="A31" s="1"/>
      <c r="B31" s="1"/>
      <c r="C31" s="1"/>
      <c r="D31" s="1"/>
      <c r="E31" s="1"/>
      <c r="F31" s="1"/>
      <c r="G31" s="1"/>
      <c r="H31" s="1" t="s">
        <v>33</v>
      </c>
      <c r="I31" s="13">
        <f>SUM(I24:I30)</f>
        <v>1286</v>
      </c>
      <c r="K31" s="17">
        <f t="shared" ref="K31:L31" si="6">SUM(K25:K30)</f>
        <v>1104</v>
      </c>
      <c r="L31" s="17">
        <f t="shared" si="6"/>
        <v>121</v>
      </c>
      <c r="O31" s="1"/>
      <c r="P31" s="1"/>
    </row>
    <row r="32" spans="1:21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75" customHeight="1"/>
    <row r="38" spans="1:16" ht="15.75" customHeight="1"/>
    <row r="39" spans="1:16" ht="15.75" customHeight="1"/>
    <row r="40" spans="1:16" ht="15.75" customHeight="1"/>
    <row r="41" spans="1:16" ht="15.75" customHeight="1"/>
    <row r="42" spans="1:16" ht="15.75" customHeight="1"/>
    <row r="43" spans="1:16" ht="15.75" customHeight="1"/>
    <row r="44" spans="1:16" ht="15.75" customHeight="1"/>
    <row r="45" spans="1:16" ht="15.75" customHeight="1"/>
    <row r="46" spans="1:16" ht="15.75" customHeight="1"/>
    <row r="47" spans="1:16" ht="15.75" customHeight="1"/>
    <row r="48" spans="1:1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6">
    <mergeCell ref="A22:I22"/>
    <mergeCell ref="A1:G1"/>
    <mergeCell ref="A2:G2"/>
    <mergeCell ref="A3:G3"/>
    <mergeCell ref="A4:G4"/>
    <mergeCell ref="A5:G5"/>
  </mergeCells>
  <pageMargins left="0.7" right="0.7" top="0.75" bottom="0.75" header="0" footer="0"/>
  <pageSetup orientation="portrait" r:id="rId1"/>
  <ignoredErrors>
    <ignoredError sqref="K25:K26 K27:L29 L25:L26 K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MJ</cp:lastModifiedBy>
  <dcterms:created xsi:type="dcterms:W3CDTF">2022-01-20T07:36:58Z</dcterms:created>
  <dcterms:modified xsi:type="dcterms:W3CDTF">2023-02-16T06:29:07Z</dcterms:modified>
</cp:coreProperties>
</file>