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1760"/>
  </bookViews>
  <sheets>
    <sheet name="Results of Evaluation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/>
  <c r="J41"/>
  <c r="J42"/>
  <c r="G41" l="1"/>
  <c r="K41"/>
  <c r="O41"/>
  <c r="F41"/>
  <c r="C48"/>
  <c r="D48"/>
  <c r="E48"/>
  <c r="F48"/>
  <c r="G48"/>
  <c r="H48"/>
  <c r="I48"/>
  <c r="J48"/>
  <c r="K48"/>
  <c r="L48"/>
  <c r="M48"/>
  <c r="N48"/>
  <c r="O48"/>
  <c r="B48"/>
  <c r="H41" l="1"/>
  <c r="B41"/>
  <c r="C41"/>
  <c r="L41"/>
  <c r="D41"/>
  <c r="M41"/>
  <c r="E41"/>
  <c r="N41"/>
  <c r="L42"/>
  <c r="O42"/>
  <c r="O47" s="1"/>
  <c r="O49" s="1"/>
  <c r="O50" s="1"/>
  <c r="H42"/>
  <c r="H47" s="1"/>
  <c r="H49" s="1"/>
  <c r="H50" s="1"/>
  <c r="I42" l="1"/>
  <c r="I47" s="1"/>
  <c r="I49" s="1"/>
  <c r="I50" s="1"/>
  <c r="M42"/>
  <c r="M47" s="1"/>
  <c r="M49" s="1"/>
  <c r="M50" s="1"/>
  <c r="C42"/>
  <c r="C47" s="1"/>
  <c r="C49" s="1"/>
  <c r="C50" s="1"/>
  <c r="L49"/>
  <c r="L50" s="1"/>
  <c r="D42" l="1"/>
  <c r="D47" s="1"/>
  <c r="D49" s="1"/>
  <c r="D50" s="1"/>
  <c r="J47"/>
  <c r="B42"/>
  <c r="B47" s="1"/>
  <c r="B49" s="1"/>
  <c r="B50" s="1"/>
  <c r="E42"/>
  <c r="E47" s="1"/>
  <c r="E49" s="1"/>
  <c r="E50" s="1"/>
  <c r="F42"/>
  <c r="F47" s="1"/>
  <c r="F49" s="1"/>
  <c r="F50" s="1"/>
  <c r="K42"/>
  <c r="K47" s="1"/>
  <c r="K49" s="1"/>
  <c r="K50" s="1"/>
  <c r="J49" l="1"/>
  <c r="J50" s="1"/>
  <c r="G42"/>
  <c r="G47" s="1"/>
  <c r="G49" s="1"/>
  <c r="G50" s="1"/>
  <c r="N42" l="1"/>
  <c r="N47" s="1"/>
  <c r="N49" s="1"/>
  <c r="N50" s="1"/>
</calcChain>
</file>

<file path=xl/sharedStrings.xml><?xml version="1.0" encoding="utf-8"?>
<sst xmlns="http://schemas.openxmlformats.org/spreadsheetml/2006/main" count="268" uniqueCount="65">
  <si>
    <t>Provide Results of Evaluation of Each PO &amp; PSO</t>
  </si>
  <si>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</si>
  <si>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</si>
  <si>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</si>
  <si>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</si>
  <si>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</si>
  <si>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</si>
  <si>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</si>
  <si>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</si>
  <si>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</si>
  <si>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</si>
  <si>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</si>
  <si>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</si>
  <si>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</si>
  <si>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</si>
  <si>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</si>
  <si>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Average</t>
  </si>
  <si>
    <t>Direct  Attainment [A]</t>
  </si>
  <si>
    <t>Program Exit Suvery</t>
  </si>
  <si>
    <t>Employer Suvery</t>
  </si>
  <si>
    <t>Alumini Suvery</t>
  </si>
  <si>
    <t>Indirect Attainment [B]</t>
  </si>
  <si>
    <t>%</t>
  </si>
  <si>
    <t>K.S.SCHOOL OF ENGINEEERING AND MANAGEMENT,BENGALURU-109</t>
  </si>
  <si>
    <t>Total attainment [C+D]</t>
  </si>
  <si>
    <t>C=A*0.8</t>
  </si>
  <si>
    <t>D=B*0.2</t>
  </si>
  <si>
    <t>18MAT31</t>
  </si>
  <si>
    <t>18ME32</t>
  </si>
  <si>
    <t>18ME33</t>
  </si>
  <si>
    <t>18ME34</t>
  </si>
  <si>
    <t>18ME35</t>
  </si>
  <si>
    <t>18MAT41</t>
  </si>
  <si>
    <t>18ME42</t>
  </si>
  <si>
    <t>18ME43</t>
  </si>
  <si>
    <t>18ME44</t>
  </si>
  <si>
    <t>18ME45B</t>
  </si>
  <si>
    <t>18ME46B</t>
  </si>
  <si>
    <t>18ME51</t>
  </si>
  <si>
    <t>18ME52</t>
  </si>
  <si>
    <t>18ME53</t>
  </si>
  <si>
    <t>18ME54</t>
  </si>
  <si>
    <t>18ME55</t>
  </si>
  <si>
    <t>18ME56</t>
  </si>
  <si>
    <t>18ME61</t>
  </si>
  <si>
    <t>18ME62</t>
  </si>
  <si>
    <t>18ME63</t>
  </si>
  <si>
    <t>18ME641</t>
  </si>
  <si>
    <t>21MAT11</t>
  </si>
  <si>
    <t>21PHY12</t>
  </si>
  <si>
    <t>21ELE13</t>
  </si>
  <si>
    <t>21CIV14</t>
  </si>
  <si>
    <t>21MAT22</t>
  </si>
  <si>
    <t>21CHE22</t>
  </si>
  <si>
    <t>21PSP23</t>
  </si>
  <si>
    <t>21ELN24</t>
  </si>
  <si>
    <t>21EME25</t>
  </si>
  <si>
    <t>18ME71</t>
  </si>
  <si>
    <t>18ME72</t>
  </si>
  <si>
    <t>18ME734</t>
  </si>
  <si>
    <t>18ME744</t>
  </si>
  <si>
    <t>18ME81</t>
  </si>
  <si>
    <t>18ME822</t>
  </si>
  <si>
    <t>2021-2022  ME</t>
  </si>
  <si>
    <t>_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</si>
</sst>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Arial"/>
    </font>
    <font>
      <sz val="11"/>
      <color theme="1"/>
      <name val="Calibri"/>
      <charset val="134"/>
      <scheme val="minor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0</xdr:row>
      <xdr:rowOff>0</xdr:rowOff>
    </xdr:from>
    <xdr:to>
      <xdr:col>0</xdr:col>
      <xdr:colOff>1519070</xdr:colOff>
      <xdr:row>1</xdr:row>
      <xdr:rowOff>1345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59335D89-F95B-436D-9377-9FD87FF91E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4440" y="0"/>
          <a:ext cx="322730" cy="313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="70" zoomScaleNormal="70" zoomScaleSheetLayoutView="100" workbookViewId="0">
      <selection activeCell="S11" sqref="S11"/>
    </sheetView>
  </sheetViews>
  <sheetFormatPr defaultRowHeight="15"/>
  <cols>
    <col min="1" max="1" width="24.140625" style="12" bestFit="1" customWidth="1"/>
    <col min="2" max="3" width="9" style="1" bestFit="1" customWidth="1"/>
    <col min="4" max="4" width="9.5703125" style="1" bestFit="1" customWidth="1"/>
    <col min="5" max="8" width="9" style="1" bestFit="1" customWidth="1"/>
    <col min="9" max="9" width="9.140625" style="1" bestFit="1"/>
    <col min="10" max="11" width="9" style="1" bestFit="1" customWidth="1"/>
    <col min="12" max="12" width="9.140625" style="1" bestFit="1"/>
    <col min="13" max="15" width="9" style="1" bestFit="1" customWidth="1"/>
    <col min="16" max="16384" width="9.140625" style="1"/>
  </cols>
  <sheetData>
    <row r="1" spans="1:15" ht="25.15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5.1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5.15" customHeight="1">
      <c r="A3" s="16" t="s">
        <v>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25.15" customHeight="1">
      <c r="A4" s="1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</row>
    <row r="5" spans="1:15" ht="25.15" customHeight="1">
      <c r="A5" s="4" t="s">
        <v>48</v>
      </c>
      <c r="B5" s="13">
        <v>3</v>
      </c>
      <c r="C5" s="13">
        <v>2</v>
      </c>
      <c r="D5" s="13" t="s">
        <v>64</v>
      </c>
      <c r="E5" s="13">
        <v>1</v>
      </c>
      <c r="F5" s="13" t="s">
        <v>64</v>
      </c>
      <c r="G5" s="13" t="s">
        <v>64</v>
      </c>
      <c r="H5" s="13" t="s">
        <v>64</v>
      </c>
      <c r="I5" s="13" t="s">
        <v>64</v>
      </c>
      <c r="J5" s="13">
        <v>1</v>
      </c>
      <c r="K5" s="13">
        <v>1</v>
      </c>
      <c r="L5" s="13" t="s">
        <v>64</v>
      </c>
      <c r="M5" s="13">
        <v>1</v>
      </c>
      <c r="N5" s="13">
        <v>3</v>
      </c>
      <c r="O5" s="13">
        <v>2</v>
      </c>
    </row>
    <row r="6" spans="1:15" ht="25.15" customHeight="1">
      <c r="A6" s="4" t="s">
        <v>49</v>
      </c>
      <c r="B6" s="13">
        <v>3</v>
      </c>
      <c r="C6" s="13">
        <v>2.2000000000000002</v>
      </c>
      <c r="D6" s="13" t="s">
        <v>64</v>
      </c>
      <c r="E6" s="13">
        <v>2</v>
      </c>
      <c r="F6" s="13" t="s">
        <v>64</v>
      </c>
      <c r="G6" s="13">
        <v>2.6</v>
      </c>
      <c r="H6" s="13">
        <v>2.2000000000000002</v>
      </c>
      <c r="I6" s="13" t="s">
        <v>64</v>
      </c>
      <c r="J6" s="13" t="s">
        <v>64</v>
      </c>
      <c r="K6" s="13" t="s">
        <v>64</v>
      </c>
      <c r="L6" s="13" t="s">
        <v>64</v>
      </c>
      <c r="M6" s="13">
        <v>1</v>
      </c>
      <c r="N6" s="13">
        <v>3</v>
      </c>
      <c r="O6" s="13">
        <v>3</v>
      </c>
    </row>
    <row r="7" spans="1:15" ht="25.15" customHeight="1">
      <c r="A7" s="4" t="s">
        <v>50</v>
      </c>
      <c r="B7" s="13">
        <v>3</v>
      </c>
      <c r="C7" s="13">
        <v>2.8</v>
      </c>
      <c r="D7" s="13" t="s">
        <v>64</v>
      </c>
      <c r="E7" s="13" t="s">
        <v>64</v>
      </c>
      <c r="F7" s="13" t="s">
        <v>64</v>
      </c>
      <c r="G7" s="13">
        <v>2</v>
      </c>
      <c r="H7" s="13" t="s">
        <v>64</v>
      </c>
      <c r="I7" s="13" t="s">
        <v>64</v>
      </c>
      <c r="J7" s="13" t="s">
        <v>64</v>
      </c>
      <c r="K7" s="13" t="s">
        <v>64</v>
      </c>
      <c r="L7" s="13" t="s">
        <v>64</v>
      </c>
      <c r="M7" s="13">
        <v>1</v>
      </c>
      <c r="N7" s="13">
        <v>3</v>
      </c>
      <c r="O7" s="13">
        <v>1</v>
      </c>
    </row>
    <row r="8" spans="1:15" ht="25.15" customHeight="1">
      <c r="A8" s="4" t="s">
        <v>51</v>
      </c>
      <c r="B8" s="13">
        <v>3</v>
      </c>
      <c r="C8" s="13">
        <v>2.8</v>
      </c>
      <c r="D8" s="13" t="s">
        <v>64</v>
      </c>
      <c r="E8" s="13">
        <v>2.6</v>
      </c>
      <c r="F8" s="13" t="s">
        <v>64</v>
      </c>
      <c r="G8" s="13" t="s">
        <v>64</v>
      </c>
      <c r="H8" s="13" t="s">
        <v>64</v>
      </c>
      <c r="I8" s="13" t="s">
        <v>64</v>
      </c>
      <c r="J8" s="13" t="s">
        <v>64</v>
      </c>
      <c r="K8" s="13" t="s">
        <v>64</v>
      </c>
      <c r="L8" s="13" t="s">
        <v>64</v>
      </c>
      <c r="M8" s="13">
        <v>1</v>
      </c>
      <c r="N8" s="13">
        <v>3</v>
      </c>
      <c r="O8" s="13">
        <v>1</v>
      </c>
    </row>
    <row r="9" spans="1:15" ht="25.15" customHeight="1">
      <c r="A9" s="4" t="s">
        <v>52</v>
      </c>
      <c r="B9" s="13">
        <v>3</v>
      </c>
      <c r="C9" s="13">
        <v>2</v>
      </c>
      <c r="D9" s="13">
        <v>1</v>
      </c>
      <c r="E9" s="13">
        <v>1</v>
      </c>
      <c r="F9" s="13" t="s">
        <v>64</v>
      </c>
      <c r="G9" s="13" t="s">
        <v>64</v>
      </c>
      <c r="H9" s="13" t="s">
        <v>64</v>
      </c>
      <c r="I9" s="13" t="s">
        <v>64</v>
      </c>
      <c r="J9" s="13" t="s">
        <v>64</v>
      </c>
      <c r="K9" s="13">
        <v>1</v>
      </c>
      <c r="L9" s="13" t="s">
        <v>64</v>
      </c>
      <c r="M9" s="13">
        <v>1</v>
      </c>
      <c r="N9" s="13">
        <v>3</v>
      </c>
      <c r="O9" s="13">
        <v>2</v>
      </c>
    </row>
    <row r="10" spans="1:15" ht="25.15" customHeight="1">
      <c r="A10" s="4" t="s">
        <v>53</v>
      </c>
      <c r="B10" s="13">
        <v>3</v>
      </c>
      <c r="C10" s="13">
        <v>2</v>
      </c>
      <c r="D10" s="13" t="s">
        <v>64</v>
      </c>
      <c r="E10" s="13">
        <v>1</v>
      </c>
      <c r="F10" s="13" t="s">
        <v>64</v>
      </c>
      <c r="G10" s="13" t="s">
        <v>64</v>
      </c>
      <c r="H10" s="13" t="s">
        <v>64</v>
      </c>
      <c r="I10" s="13" t="s">
        <v>64</v>
      </c>
      <c r="J10" s="13">
        <v>1</v>
      </c>
      <c r="K10" s="13">
        <v>1</v>
      </c>
      <c r="L10" s="13" t="s">
        <v>64</v>
      </c>
      <c r="M10" s="13">
        <v>1</v>
      </c>
      <c r="N10" s="13">
        <v>3</v>
      </c>
      <c r="O10" s="13">
        <v>2</v>
      </c>
    </row>
    <row r="11" spans="1:15" ht="25.15" customHeight="1">
      <c r="A11" s="4" t="s">
        <v>54</v>
      </c>
      <c r="B11" s="13">
        <v>2.8</v>
      </c>
      <c r="C11" s="13">
        <v>2.8</v>
      </c>
      <c r="D11" s="13">
        <v>2.5</v>
      </c>
      <c r="E11" s="13">
        <v>1</v>
      </c>
      <c r="F11" s="13" t="s">
        <v>64</v>
      </c>
      <c r="G11" s="13" t="s">
        <v>64</v>
      </c>
      <c r="H11" s="13" t="s">
        <v>64</v>
      </c>
      <c r="I11" s="13" t="s">
        <v>64</v>
      </c>
      <c r="J11" s="13" t="s">
        <v>64</v>
      </c>
      <c r="K11" s="13" t="s">
        <v>64</v>
      </c>
      <c r="L11" s="13" t="s">
        <v>64</v>
      </c>
      <c r="M11" s="13">
        <v>1</v>
      </c>
      <c r="N11" s="13">
        <v>3</v>
      </c>
      <c r="O11" s="13">
        <v>1</v>
      </c>
    </row>
    <row r="12" spans="1:15" ht="25.15" customHeight="1">
      <c r="A12" s="4" t="s">
        <v>55</v>
      </c>
      <c r="B12" s="13">
        <v>3</v>
      </c>
      <c r="C12" s="13">
        <v>1.4</v>
      </c>
      <c r="D12" s="13">
        <v>1</v>
      </c>
      <c r="E12" s="13">
        <v>0</v>
      </c>
      <c r="F12" s="13" t="s">
        <v>64</v>
      </c>
      <c r="G12" s="13" t="s">
        <v>64</v>
      </c>
      <c r="H12" s="13" t="s">
        <v>64</v>
      </c>
      <c r="I12" s="13" t="s">
        <v>64</v>
      </c>
      <c r="J12" s="13" t="s">
        <v>64</v>
      </c>
      <c r="K12" s="13" t="s">
        <v>64</v>
      </c>
      <c r="L12" s="13" t="s">
        <v>64</v>
      </c>
      <c r="M12" s="13">
        <v>1</v>
      </c>
      <c r="N12" s="13">
        <v>3</v>
      </c>
      <c r="O12" s="13">
        <v>1</v>
      </c>
    </row>
    <row r="13" spans="1:15" ht="25.15" customHeight="1">
      <c r="A13" s="4" t="s">
        <v>56</v>
      </c>
      <c r="B13" s="13">
        <v>3</v>
      </c>
      <c r="C13" s="13">
        <v>3</v>
      </c>
      <c r="D13" s="13">
        <v>1.3333333333333333</v>
      </c>
      <c r="E13" s="13" t="s">
        <v>64</v>
      </c>
      <c r="F13" s="13" t="s">
        <v>64</v>
      </c>
      <c r="G13" s="13">
        <v>2</v>
      </c>
      <c r="H13" s="13">
        <v>2</v>
      </c>
      <c r="I13" s="13" t="s">
        <v>64</v>
      </c>
      <c r="J13" s="13" t="s">
        <v>64</v>
      </c>
      <c r="K13" s="13" t="s">
        <v>64</v>
      </c>
      <c r="L13" s="13">
        <v>1</v>
      </c>
      <c r="M13" s="13" t="s">
        <v>64</v>
      </c>
      <c r="N13" s="13">
        <v>3</v>
      </c>
      <c r="O13" s="13">
        <v>1</v>
      </c>
    </row>
    <row r="14" spans="1:15" ht="25.15" customHeight="1">
      <c r="A14" s="4" t="s">
        <v>27</v>
      </c>
      <c r="B14" s="13">
        <v>3</v>
      </c>
      <c r="C14" s="13">
        <v>2</v>
      </c>
      <c r="D14" s="13" t="s">
        <v>64</v>
      </c>
      <c r="E14" s="13">
        <v>1</v>
      </c>
      <c r="F14" s="13" t="s">
        <v>64</v>
      </c>
      <c r="G14" s="13" t="s">
        <v>64</v>
      </c>
      <c r="H14" s="13" t="s">
        <v>64</v>
      </c>
      <c r="I14" s="13" t="s">
        <v>64</v>
      </c>
      <c r="J14" s="13">
        <v>1</v>
      </c>
      <c r="K14" s="13">
        <v>1</v>
      </c>
      <c r="L14" s="13" t="s">
        <v>64</v>
      </c>
      <c r="M14" s="13">
        <v>1</v>
      </c>
      <c r="N14" s="13">
        <v>3</v>
      </c>
      <c r="O14" s="13">
        <v>2</v>
      </c>
    </row>
    <row r="15" spans="1:15" ht="25.15" customHeight="1">
      <c r="A15" s="4" t="s">
        <v>28</v>
      </c>
      <c r="B15" s="13">
        <v>2.2799999999999998</v>
      </c>
      <c r="C15" s="13">
        <v>2.2799999999999998</v>
      </c>
      <c r="D15" s="13">
        <v>1.52</v>
      </c>
      <c r="E15" s="13">
        <v>0.76</v>
      </c>
      <c r="F15" s="13">
        <v>0.76</v>
      </c>
      <c r="G15" s="13" t="s">
        <v>64</v>
      </c>
      <c r="H15" s="13" t="s">
        <v>64</v>
      </c>
      <c r="I15" s="13" t="s">
        <v>64</v>
      </c>
      <c r="J15" s="13" t="s">
        <v>64</v>
      </c>
      <c r="K15" s="13" t="s">
        <v>64</v>
      </c>
      <c r="L15" s="13" t="s">
        <v>64</v>
      </c>
      <c r="M15" s="13">
        <v>0.76</v>
      </c>
      <c r="N15" s="13">
        <v>2.2799999999999998</v>
      </c>
      <c r="O15" s="13">
        <v>0.76</v>
      </c>
    </row>
    <row r="16" spans="1:15" ht="25.15" customHeight="1">
      <c r="A16" s="4" t="s">
        <v>29</v>
      </c>
      <c r="B16" s="13">
        <v>0.84000000000000008</v>
      </c>
      <c r="C16" s="13">
        <v>0.84000000000000008</v>
      </c>
      <c r="D16" s="13">
        <v>0.28000000000000003</v>
      </c>
      <c r="E16" s="13">
        <v>0.48000000000000009</v>
      </c>
      <c r="F16" s="13">
        <v>0.25</v>
      </c>
      <c r="G16" s="13">
        <v>0.25</v>
      </c>
      <c r="H16" s="13" t="s">
        <v>64</v>
      </c>
      <c r="I16" s="13" t="s">
        <v>64</v>
      </c>
      <c r="J16" s="13" t="s">
        <v>64</v>
      </c>
      <c r="K16" s="13" t="s">
        <v>64</v>
      </c>
      <c r="L16" s="13" t="s">
        <v>64</v>
      </c>
      <c r="M16" s="13">
        <v>0.38000000000000006</v>
      </c>
      <c r="N16" s="13">
        <v>0.84000000000000008</v>
      </c>
      <c r="O16" s="13">
        <v>0.28000000000000003</v>
      </c>
    </row>
    <row r="17" spans="1:15" ht="25.15" customHeight="1">
      <c r="A17" s="4" t="s">
        <v>30</v>
      </c>
      <c r="B17" s="13">
        <v>3</v>
      </c>
      <c r="C17" s="13">
        <v>2.8</v>
      </c>
      <c r="D17" s="13">
        <v>2.6</v>
      </c>
      <c r="E17" s="13">
        <v>2</v>
      </c>
      <c r="F17" s="13">
        <v>1.25</v>
      </c>
      <c r="G17" s="13">
        <v>1</v>
      </c>
      <c r="H17" s="13">
        <v>1</v>
      </c>
      <c r="I17" s="13" t="s">
        <v>64</v>
      </c>
      <c r="J17" s="13" t="s">
        <v>64</v>
      </c>
      <c r="K17" s="13" t="s">
        <v>64</v>
      </c>
      <c r="L17" s="13" t="s">
        <v>64</v>
      </c>
      <c r="M17" s="13">
        <v>1</v>
      </c>
      <c r="N17" s="13">
        <v>3</v>
      </c>
      <c r="O17" s="13">
        <v>1</v>
      </c>
    </row>
    <row r="18" spans="1:15" ht="25.15" customHeight="1">
      <c r="A18" s="4" t="s">
        <v>31</v>
      </c>
      <c r="B18" s="13">
        <v>3</v>
      </c>
      <c r="C18" s="13">
        <v>2</v>
      </c>
      <c r="D18" s="13">
        <v>2</v>
      </c>
      <c r="E18" s="13" t="s">
        <v>64</v>
      </c>
      <c r="F18" s="13" t="s">
        <v>64</v>
      </c>
      <c r="G18" s="13">
        <v>1</v>
      </c>
      <c r="H18" s="13" t="s">
        <v>64</v>
      </c>
      <c r="I18" s="13" t="s">
        <v>64</v>
      </c>
      <c r="J18" s="13" t="s">
        <v>64</v>
      </c>
      <c r="K18" s="13" t="s">
        <v>64</v>
      </c>
      <c r="L18" s="13" t="s">
        <v>64</v>
      </c>
      <c r="M18" s="13" t="s">
        <v>64</v>
      </c>
      <c r="N18" s="13">
        <v>3</v>
      </c>
      <c r="O18" s="13">
        <v>1</v>
      </c>
    </row>
    <row r="19" spans="1:15" ht="25.15" customHeight="1">
      <c r="A19" s="4" t="s">
        <v>32</v>
      </c>
      <c r="B19" s="13">
        <v>2.82</v>
      </c>
      <c r="C19" s="13">
        <v>1.54</v>
      </c>
      <c r="D19" s="13">
        <v>1.48</v>
      </c>
      <c r="E19" s="13">
        <v>0.94000000000000006</v>
      </c>
      <c r="F19" s="13" t="s">
        <v>64</v>
      </c>
      <c r="G19" s="13" t="s">
        <v>64</v>
      </c>
      <c r="H19" s="13" t="s">
        <v>64</v>
      </c>
      <c r="I19" s="13" t="s">
        <v>64</v>
      </c>
      <c r="J19" s="13" t="s">
        <v>64</v>
      </c>
      <c r="K19" s="13">
        <v>1.28</v>
      </c>
      <c r="L19" s="13" t="s">
        <v>64</v>
      </c>
      <c r="M19" s="13">
        <v>0.94000000000000006</v>
      </c>
      <c r="N19" s="13">
        <v>2.82</v>
      </c>
      <c r="O19" s="13">
        <v>0.94000000000000006</v>
      </c>
    </row>
    <row r="20" spans="1:15" ht="25.15" customHeight="1">
      <c r="A20" s="4" t="s">
        <v>33</v>
      </c>
      <c r="B20" s="13">
        <v>1.56</v>
      </c>
      <c r="C20" s="13">
        <v>1.56</v>
      </c>
      <c r="D20" s="13">
        <v>0.52</v>
      </c>
      <c r="E20" s="13">
        <v>0.96</v>
      </c>
      <c r="F20" s="13">
        <v>0.52</v>
      </c>
      <c r="G20" s="13">
        <v>0.52</v>
      </c>
      <c r="H20" s="13" t="s">
        <v>64</v>
      </c>
      <c r="I20" s="13" t="s">
        <v>64</v>
      </c>
      <c r="J20" s="13" t="s">
        <v>64</v>
      </c>
      <c r="K20" s="13" t="s">
        <v>64</v>
      </c>
      <c r="L20" s="13" t="s">
        <v>64</v>
      </c>
      <c r="M20" s="13">
        <v>0.52</v>
      </c>
      <c r="N20" s="13">
        <v>1.56</v>
      </c>
      <c r="O20" s="13">
        <v>0.52</v>
      </c>
    </row>
    <row r="21" spans="1:15" ht="25.15" customHeight="1">
      <c r="A21" s="4" t="s">
        <v>34</v>
      </c>
      <c r="B21" s="13">
        <v>2.2800000000000002</v>
      </c>
      <c r="C21" s="13">
        <v>2.2800000000000002</v>
      </c>
      <c r="D21" s="13">
        <v>1.52</v>
      </c>
      <c r="E21" s="13">
        <v>1.3199999999999998</v>
      </c>
      <c r="F21" s="13">
        <v>0.76</v>
      </c>
      <c r="G21" s="13">
        <v>0.76</v>
      </c>
      <c r="H21" s="13" t="s">
        <v>64</v>
      </c>
      <c r="I21" s="13" t="s">
        <v>64</v>
      </c>
      <c r="J21" s="13" t="s">
        <v>64</v>
      </c>
      <c r="K21" s="13" t="s">
        <v>64</v>
      </c>
      <c r="L21" s="13" t="s">
        <v>64</v>
      </c>
      <c r="M21" s="13">
        <v>0.76</v>
      </c>
      <c r="N21" s="13">
        <v>2.2800000000000002</v>
      </c>
      <c r="O21" s="13">
        <v>0.96</v>
      </c>
    </row>
    <row r="22" spans="1:15" ht="25.15" customHeight="1">
      <c r="A22" s="4" t="s">
        <v>35</v>
      </c>
      <c r="B22" s="13">
        <v>2.46</v>
      </c>
      <c r="C22" s="13">
        <v>2.46</v>
      </c>
      <c r="D22" s="13">
        <v>1.64</v>
      </c>
      <c r="E22" s="13">
        <v>1.44</v>
      </c>
      <c r="F22" s="13">
        <v>0.82</v>
      </c>
      <c r="G22" s="13">
        <v>0.77500000000000002</v>
      </c>
      <c r="H22" s="13" t="s">
        <v>64</v>
      </c>
      <c r="I22" s="13" t="s">
        <v>64</v>
      </c>
      <c r="J22" s="13" t="s">
        <v>64</v>
      </c>
      <c r="K22" s="13" t="s">
        <v>64</v>
      </c>
      <c r="L22" s="13" t="s">
        <v>64</v>
      </c>
      <c r="M22" s="13">
        <v>0.82</v>
      </c>
      <c r="N22" s="13">
        <v>2.46</v>
      </c>
      <c r="O22" s="13">
        <v>0.82</v>
      </c>
    </row>
    <row r="23" spans="1:15" ht="25.15" customHeight="1">
      <c r="A23" s="4" t="s">
        <v>36</v>
      </c>
      <c r="B23" s="13">
        <v>3</v>
      </c>
      <c r="C23" s="13" t="s">
        <v>64</v>
      </c>
      <c r="D23" s="13">
        <v>1</v>
      </c>
      <c r="E23" s="13" t="s">
        <v>64</v>
      </c>
      <c r="F23" s="13" t="s">
        <v>64</v>
      </c>
      <c r="G23" s="13">
        <v>2</v>
      </c>
      <c r="H23" s="13" t="s">
        <v>64</v>
      </c>
      <c r="I23" s="13" t="s">
        <v>64</v>
      </c>
      <c r="J23" s="13" t="s">
        <v>64</v>
      </c>
      <c r="K23" s="13" t="s">
        <v>64</v>
      </c>
      <c r="L23" s="13" t="s">
        <v>64</v>
      </c>
      <c r="M23" s="13">
        <v>1</v>
      </c>
      <c r="N23" s="13">
        <v>3</v>
      </c>
      <c r="O23" s="13">
        <v>1</v>
      </c>
    </row>
    <row r="24" spans="1:15" ht="25.15" customHeight="1">
      <c r="A24" s="4" t="s">
        <v>37</v>
      </c>
      <c r="B24" s="13">
        <v>3</v>
      </c>
      <c r="C24" s="13">
        <v>2.8</v>
      </c>
      <c r="D24" s="13">
        <v>2.6</v>
      </c>
      <c r="E24" s="13">
        <v>2</v>
      </c>
      <c r="F24" s="13">
        <v>1.25</v>
      </c>
      <c r="G24" s="13">
        <v>1</v>
      </c>
      <c r="H24" s="13">
        <v>1</v>
      </c>
      <c r="I24" s="13" t="s">
        <v>64</v>
      </c>
      <c r="J24" s="13" t="s">
        <v>64</v>
      </c>
      <c r="K24" s="13" t="s">
        <v>64</v>
      </c>
      <c r="L24" s="13" t="s">
        <v>64</v>
      </c>
      <c r="M24" s="13">
        <v>1</v>
      </c>
      <c r="N24" s="13">
        <v>3</v>
      </c>
      <c r="O24" s="13">
        <v>1</v>
      </c>
    </row>
    <row r="25" spans="1:15" ht="25.15" customHeight="1">
      <c r="A25" s="4" t="s">
        <v>38</v>
      </c>
      <c r="B25" s="14">
        <v>1</v>
      </c>
      <c r="C25" s="14">
        <v>2</v>
      </c>
      <c r="D25" s="14" t="s">
        <v>64</v>
      </c>
      <c r="E25" s="14">
        <v>1</v>
      </c>
      <c r="F25" s="14" t="s">
        <v>64</v>
      </c>
      <c r="G25" s="14">
        <v>1.25</v>
      </c>
      <c r="H25" s="14" t="s">
        <v>64</v>
      </c>
      <c r="I25" s="14" t="s">
        <v>64</v>
      </c>
      <c r="J25" s="14" t="s">
        <v>64</v>
      </c>
      <c r="K25" s="14" t="s">
        <v>64</v>
      </c>
      <c r="L25" s="14">
        <v>2.6</v>
      </c>
      <c r="M25" s="14">
        <v>1</v>
      </c>
      <c r="N25" s="14">
        <v>1</v>
      </c>
      <c r="O25" s="14">
        <v>2</v>
      </c>
    </row>
    <row r="26" spans="1:15" ht="25.15" customHeight="1">
      <c r="A26" s="4" t="s">
        <v>39</v>
      </c>
      <c r="B26" s="14">
        <v>3</v>
      </c>
      <c r="C26" s="14">
        <v>3</v>
      </c>
      <c r="D26" s="14">
        <v>2.8</v>
      </c>
      <c r="E26" s="14">
        <v>2</v>
      </c>
      <c r="F26" s="14">
        <v>1</v>
      </c>
      <c r="G26" s="14">
        <v>1</v>
      </c>
      <c r="H26" s="14" t="s">
        <v>64</v>
      </c>
      <c r="I26" s="14" t="s">
        <v>64</v>
      </c>
      <c r="J26" s="14" t="s">
        <v>64</v>
      </c>
      <c r="K26" s="14" t="s">
        <v>64</v>
      </c>
      <c r="L26" s="14" t="s">
        <v>64</v>
      </c>
      <c r="M26" s="14">
        <v>1</v>
      </c>
      <c r="N26" s="14">
        <v>3</v>
      </c>
      <c r="O26" s="14">
        <v>1</v>
      </c>
    </row>
    <row r="27" spans="1:15" ht="25.15" customHeight="1">
      <c r="A27" s="4" t="s">
        <v>40</v>
      </c>
      <c r="B27" s="14">
        <v>1.7399999999999998</v>
      </c>
      <c r="C27" s="14">
        <v>1.7399999999999998</v>
      </c>
      <c r="D27" s="14">
        <v>1.6600000000000001</v>
      </c>
      <c r="E27" s="14">
        <v>1.1599999999999999</v>
      </c>
      <c r="F27" s="14">
        <v>0.5</v>
      </c>
      <c r="G27" s="14">
        <v>0.57999999999999996</v>
      </c>
      <c r="H27" s="14" t="s">
        <v>64</v>
      </c>
      <c r="I27" s="14" t="s">
        <v>64</v>
      </c>
      <c r="J27" s="14" t="s">
        <v>64</v>
      </c>
      <c r="K27" s="14" t="s">
        <v>64</v>
      </c>
      <c r="L27" s="14" t="s">
        <v>64</v>
      </c>
      <c r="M27" s="14">
        <v>0.57999999999999996</v>
      </c>
      <c r="N27" s="14">
        <v>1.7399999999999998</v>
      </c>
      <c r="O27" s="14">
        <v>0.57999999999999996</v>
      </c>
    </row>
    <row r="28" spans="1:15" ht="25.15" customHeight="1">
      <c r="A28" s="4" t="s">
        <v>41</v>
      </c>
      <c r="B28" s="14">
        <v>3</v>
      </c>
      <c r="C28" s="14">
        <v>3</v>
      </c>
      <c r="D28" s="14">
        <v>2</v>
      </c>
      <c r="E28" s="14">
        <v>1</v>
      </c>
      <c r="F28" s="14">
        <v>1</v>
      </c>
      <c r="G28" s="14">
        <v>1</v>
      </c>
      <c r="H28" s="14" t="s">
        <v>64</v>
      </c>
      <c r="I28" s="14" t="s">
        <v>64</v>
      </c>
      <c r="J28" s="14" t="s">
        <v>64</v>
      </c>
      <c r="K28" s="14" t="s">
        <v>64</v>
      </c>
      <c r="L28" s="14" t="s">
        <v>64</v>
      </c>
      <c r="M28" s="14">
        <v>1</v>
      </c>
      <c r="N28" s="14">
        <v>3</v>
      </c>
      <c r="O28" s="14">
        <v>1</v>
      </c>
    </row>
    <row r="29" spans="1:15" ht="25.15" customHeight="1">
      <c r="A29" s="4" t="s">
        <v>42</v>
      </c>
      <c r="B29" s="14">
        <v>3</v>
      </c>
      <c r="C29" s="14">
        <v>1.4</v>
      </c>
      <c r="D29" s="14">
        <v>1</v>
      </c>
      <c r="E29" s="14">
        <v>1</v>
      </c>
      <c r="F29" s="14">
        <v>2</v>
      </c>
      <c r="G29" s="14">
        <v>1</v>
      </c>
      <c r="H29" s="14" t="s">
        <v>64</v>
      </c>
      <c r="I29" s="14" t="s">
        <v>64</v>
      </c>
      <c r="J29" s="14" t="s">
        <v>64</v>
      </c>
      <c r="K29" s="14" t="s">
        <v>64</v>
      </c>
      <c r="L29" s="14" t="s">
        <v>64</v>
      </c>
      <c r="M29" s="14">
        <v>1</v>
      </c>
      <c r="N29" s="14">
        <v>2.8</v>
      </c>
      <c r="O29" s="14">
        <v>2</v>
      </c>
    </row>
    <row r="30" spans="1:15" ht="25.15" customHeight="1">
      <c r="A30" s="4" t="s">
        <v>43</v>
      </c>
      <c r="B30" s="14">
        <v>2.46</v>
      </c>
      <c r="C30" s="14">
        <v>1.7</v>
      </c>
      <c r="D30" s="14" t="s">
        <v>64</v>
      </c>
      <c r="E30" s="14" t="s">
        <v>64</v>
      </c>
      <c r="F30" s="14" t="s">
        <v>64</v>
      </c>
      <c r="G30" s="14">
        <v>1.1000000000000001</v>
      </c>
      <c r="H30" s="14" t="s">
        <v>64</v>
      </c>
      <c r="I30" s="14" t="s">
        <v>64</v>
      </c>
      <c r="J30" s="14" t="s">
        <v>64</v>
      </c>
      <c r="K30" s="14">
        <v>0.7</v>
      </c>
      <c r="L30" s="14" t="s">
        <v>64</v>
      </c>
      <c r="M30" s="14" t="s">
        <v>64</v>
      </c>
      <c r="N30" s="14">
        <v>2.46</v>
      </c>
      <c r="O30" s="14">
        <v>0.82</v>
      </c>
    </row>
    <row r="31" spans="1:15" ht="25.15" customHeight="1">
      <c r="A31" s="4" t="s">
        <v>44</v>
      </c>
      <c r="B31" s="14">
        <v>3</v>
      </c>
      <c r="C31" s="14">
        <v>3</v>
      </c>
      <c r="D31" s="14">
        <v>2.8</v>
      </c>
      <c r="E31" s="14">
        <v>2</v>
      </c>
      <c r="F31" s="14">
        <v>1</v>
      </c>
      <c r="G31" s="14">
        <v>1</v>
      </c>
      <c r="H31" s="14" t="s">
        <v>64</v>
      </c>
      <c r="I31" s="14" t="s">
        <v>64</v>
      </c>
      <c r="J31" s="14" t="s">
        <v>64</v>
      </c>
      <c r="K31" s="14" t="s">
        <v>64</v>
      </c>
      <c r="L31" s="14" t="s">
        <v>64</v>
      </c>
      <c r="M31" s="14">
        <v>1</v>
      </c>
      <c r="N31" s="14">
        <v>3</v>
      </c>
      <c r="O31" s="14">
        <v>1</v>
      </c>
    </row>
    <row r="32" spans="1:15" ht="25.15" customHeight="1">
      <c r="A32" s="4" t="s">
        <v>45</v>
      </c>
      <c r="B32" s="14">
        <v>3</v>
      </c>
      <c r="C32" s="14">
        <v>3</v>
      </c>
      <c r="D32" s="14">
        <v>2.8</v>
      </c>
      <c r="E32" s="14">
        <v>2</v>
      </c>
      <c r="F32" s="14">
        <v>1</v>
      </c>
      <c r="G32" s="14">
        <v>1</v>
      </c>
      <c r="H32" s="14" t="s">
        <v>64</v>
      </c>
      <c r="I32" s="14" t="s">
        <v>64</v>
      </c>
      <c r="J32" s="14" t="s">
        <v>64</v>
      </c>
      <c r="K32" s="14" t="s">
        <v>64</v>
      </c>
      <c r="L32" s="14" t="s">
        <v>64</v>
      </c>
      <c r="M32" s="14">
        <v>1</v>
      </c>
      <c r="N32" s="14">
        <v>3</v>
      </c>
      <c r="O32" s="14">
        <v>1</v>
      </c>
    </row>
    <row r="33" spans="1:15" ht="25.15" customHeight="1">
      <c r="A33" s="4" t="s">
        <v>46</v>
      </c>
      <c r="B33" s="14">
        <v>2.82</v>
      </c>
      <c r="C33" s="14">
        <v>2.82</v>
      </c>
      <c r="D33" s="14">
        <v>1.8800000000000001</v>
      </c>
      <c r="E33" s="14">
        <v>0.94000000000000006</v>
      </c>
      <c r="F33" s="14">
        <v>0.94000000000000006</v>
      </c>
      <c r="G33" s="14">
        <v>0.94000000000000006</v>
      </c>
      <c r="H33" s="14" t="s">
        <v>64</v>
      </c>
      <c r="I33" s="14" t="s">
        <v>64</v>
      </c>
      <c r="J33" s="14" t="s">
        <v>64</v>
      </c>
      <c r="K33" s="14" t="s">
        <v>64</v>
      </c>
      <c r="L33" s="14" t="s">
        <v>64</v>
      </c>
      <c r="M33" s="14">
        <v>0.94000000000000006</v>
      </c>
      <c r="N33" s="14">
        <v>2.82</v>
      </c>
      <c r="O33" s="14">
        <v>0.94000000000000006</v>
      </c>
    </row>
    <row r="34" spans="1:15" ht="25.15" customHeight="1">
      <c r="A34" s="4" t="s">
        <v>47</v>
      </c>
      <c r="B34" s="14">
        <v>3</v>
      </c>
      <c r="C34" s="14">
        <v>1.4</v>
      </c>
      <c r="D34" s="14">
        <v>1</v>
      </c>
      <c r="E34" s="14">
        <v>1</v>
      </c>
      <c r="F34" s="14">
        <v>2</v>
      </c>
      <c r="G34" s="14">
        <v>1</v>
      </c>
      <c r="H34" s="14" t="s">
        <v>64</v>
      </c>
      <c r="I34" s="14" t="s">
        <v>64</v>
      </c>
      <c r="J34" s="14" t="s">
        <v>64</v>
      </c>
      <c r="K34" s="14" t="s">
        <v>64</v>
      </c>
      <c r="L34" s="14" t="s">
        <v>64</v>
      </c>
      <c r="M34" s="14">
        <v>1</v>
      </c>
      <c r="N34" s="14">
        <v>2.8</v>
      </c>
      <c r="O34" s="14">
        <v>2</v>
      </c>
    </row>
    <row r="35" spans="1:15" ht="25.15" customHeight="1">
      <c r="A35" s="4" t="s">
        <v>57</v>
      </c>
      <c r="B35" s="14">
        <v>2.6399999999999997</v>
      </c>
      <c r="C35" s="14">
        <v>2.6399999999999997</v>
      </c>
      <c r="D35" s="14">
        <v>1.7600000000000002</v>
      </c>
      <c r="E35" s="14">
        <v>1.56</v>
      </c>
      <c r="F35" s="14">
        <v>0.88000000000000012</v>
      </c>
      <c r="G35" s="14">
        <v>0.85</v>
      </c>
      <c r="H35" s="14" t="s">
        <v>64</v>
      </c>
      <c r="I35" s="14" t="s">
        <v>64</v>
      </c>
      <c r="J35" s="14" t="s">
        <v>64</v>
      </c>
      <c r="K35" s="14" t="s">
        <v>64</v>
      </c>
      <c r="L35" s="14" t="s">
        <v>64</v>
      </c>
      <c r="M35" s="14">
        <v>0.88000000000000012</v>
      </c>
      <c r="N35" s="14">
        <v>2.6399999999999997</v>
      </c>
      <c r="O35" s="14">
        <v>1.7600000000000002</v>
      </c>
    </row>
    <row r="36" spans="1:15" ht="25.15" customHeight="1">
      <c r="A36" s="4" t="s">
        <v>58</v>
      </c>
      <c r="B36" s="14">
        <v>3</v>
      </c>
      <c r="C36" s="14">
        <v>2</v>
      </c>
      <c r="D36" s="14">
        <v>2</v>
      </c>
      <c r="E36" s="14"/>
      <c r="F36" s="14">
        <v>3</v>
      </c>
      <c r="G36" s="14">
        <v>2</v>
      </c>
      <c r="H36" s="14" t="s">
        <v>64</v>
      </c>
      <c r="I36" s="14">
        <v>2</v>
      </c>
      <c r="J36" s="14">
        <v>2</v>
      </c>
      <c r="K36" s="14" t="s">
        <v>64</v>
      </c>
      <c r="L36" s="14" t="s">
        <v>64</v>
      </c>
      <c r="M36" s="14">
        <v>2</v>
      </c>
      <c r="N36" s="14">
        <v>3</v>
      </c>
      <c r="O36" s="14">
        <v>1.6</v>
      </c>
    </row>
    <row r="37" spans="1:15" ht="25.15" customHeight="1">
      <c r="A37" s="4" t="s">
        <v>59</v>
      </c>
      <c r="B37" s="14">
        <v>3</v>
      </c>
      <c r="C37" s="14">
        <v>2</v>
      </c>
      <c r="D37" s="14">
        <v>2</v>
      </c>
      <c r="E37" s="14"/>
      <c r="F37" s="14">
        <v>3</v>
      </c>
      <c r="G37" s="14">
        <v>2</v>
      </c>
      <c r="H37" s="14" t="s">
        <v>64</v>
      </c>
      <c r="I37" s="14">
        <v>2</v>
      </c>
      <c r="J37" s="14">
        <v>2</v>
      </c>
      <c r="K37" s="14" t="s">
        <v>64</v>
      </c>
      <c r="L37" s="14" t="s">
        <v>64</v>
      </c>
      <c r="M37" s="14">
        <v>2</v>
      </c>
      <c r="N37" s="14">
        <v>3</v>
      </c>
      <c r="O37" s="14">
        <v>1.6</v>
      </c>
    </row>
    <row r="38" spans="1:15" ht="25.15" customHeight="1">
      <c r="A38" s="4" t="s">
        <v>60</v>
      </c>
      <c r="B38" s="14">
        <v>3</v>
      </c>
      <c r="C38" s="14">
        <v>2</v>
      </c>
      <c r="D38" s="14">
        <v>2</v>
      </c>
      <c r="E38" s="14"/>
      <c r="F38" s="14">
        <v>3</v>
      </c>
      <c r="G38" s="14">
        <v>2</v>
      </c>
      <c r="H38" s="14" t="s">
        <v>64</v>
      </c>
      <c r="I38" s="14">
        <v>2</v>
      </c>
      <c r="J38" s="14">
        <v>2</v>
      </c>
      <c r="K38" s="14" t="s">
        <v>64</v>
      </c>
      <c r="L38" s="14" t="s">
        <v>64</v>
      </c>
      <c r="M38" s="14">
        <v>2</v>
      </c>
      <c r="N38" s="14">
        <v>3</v>
      </c>
      <c r="O38" s="14">
        <v>1.6</v>
      </c>
    </row>
    <row r="39" spans="1:15" ht="25.15" customHeight="1">
      <c r="A39" s="4" t="s">
        <v>61</v>
      </c>
      <c r="B39" s="14">
        <v>2</v>
      </c>
      <c r="C39" s="14" t="s">
        <v>64</v>
      </c>
      <c r="D39" s="14" t="s">
        <v>64</v>
      </c>
      <c r="E39" s="14" t="s">
        <v>64</v>
      </c>
      <c r="F39" s="14" t="s">
        <v>64</v>
      </c>
      <c r="G39" s="14" t="s">
        <v>64</v>
      </c>
      <c r="H39" s="14" t="s">
        <v>64</v>
      </c>
      <c r="I39" s="14" t="s">
        <v>64</v>
      </c>
      <c r="J39" s="14" t="s">
        <v>64</v>
      </c>
      <c r="K39" s="14">
        <v>1</v>
      </c>
      <c r="L39" s="14" t="s">
        <v>64</v>
      </c>
      <c r="M39" s="14">
        <v>1</v>
      </c>
      <c r="N39" s="14">
        <v>1</v>
      </c>
      <c r="O39" s="14">
        <v>1</v>
      </c>
    </row>
    <row r="40" spans="1:15" ht="25.15" customHeight="1">
      <c r="A40" s="4" t="s">
        <v>62</v>
      </c>
      <c r="B40" s="14">
        <v>3</v>
      </c>
      <c r="C40" s="14">
        <v>3</v>
      </c>
      <c r="D40" s="14">
        <v>2</v>
      </c>
      <c r="E40" s="14">
        <v>1.8</v>
      </c>
      <c r="F40" s="14">
        <v>1</v>
      </c>
      <c r="G40" s="14">
        <v>1</v>
      </c>
      <c r="H40" s="14" t="s">
        <v>64</v>
      </c>
      <c r="I40" s="14" t="s">
        <v>64</v>
      </c>
      <c r="J40" s="14" t="s">
        <v>64</v>
      </c>
      <c r="K40" s="14" t="s">
        <v>64</v>
      </c>
      <c r="L40" s="14" t="s">
        <v>64</v>
      </c>
      <c r="M40" s="14">
        <v>1</v>
      </c>
      <c r="N40" s="14">
        <v>3</v>
      </c>
      <c r="O40" s="14">
        <v>1</v>
      </c>
    </row>
    <row r="41" spans="1:15" ht="25.15" customHeight="1">
      <c r="A41" s="4" t="s">
        <v>16</v>
      </c>
      <c r="B41" s="5">
        <f t="shared" ref="B41:O41" si="0">AVERAGE(B5:B40)</f>
        <v>2.6861111111111109</v>
      </c>
      <c r="C41" s="5">
        <f t="shared" si="0"/>
        <v>2.2429411764705884</v>
      </c>
      <c r="D41" s="5">
        <f t="shared" si="0"/>
        <v>1.7293827160493829</v>
      </c>
      <c r="E41" s="5">
        <f t="shared" si="0"/>
        <v>1.2948148148148149</v>
      </c>
      <c r="F41" s="5">
        <f t="shared" si="0"/>
        <v>1.2965</v>
      </c>
      <c r="G41" s="5">
        <f t="shared" si="0"/>
        <v>1.216346153846154</v>
      </c>
      <c r="H41" s="5">
        <f t="shared" si="0"/>
        <v>1.55</v>
      </c>
      <c r="I41" s="5">
        <f t="shared" ref="I41" si="1">AVERAGE(I5:I40)</f>
        <v>2</v>
      </c>
      <c r="J41" s="5">
        <f t="shared" ref="J41" si="2">AVERAGE(J5:J40)</f>
        <v>1.5</v>
      </c>
      <c r="K41" s="5">
        <f t="shared" si="0"/>
        <v>0.99714285714285722</v>
      </c>
      <c r="L41" s="5">
        <f t="shared" si="0"/>
        <v>1.8</v>
      </c>
      <c r="M41" s="5">
        <f t="shared" si="0"/>
        <v>1.0175757575757576</v>
      </c>
      <c r="N41" s="5">
        <f t="shared" si="0"/>
        <v>2.6527777777777777</v>
      </c>
      <c r="O41" s="5">
        <f t="shared" si="0"/>
        <v>1.2550000000000001</v>
      </c>
    </row>
    <row r="42" spans="1:15" ht="25.15" customHeight="1">
      <c r="A42" s="7" t="s">
        <v>17</v>
      </c>
      <c r="B42" s="6">
        <f t="shared" ref="B42:O42" si="3">+IF(COUNTIF(B5:B40,"&gt;0"),(SUM(B5:B40)/COUNTIF(B5:B40,"&gt;0")),"_")</f>
        <v>2.6861111111111109</v>
      </c>
      <c r="C42" s="6">
        <f t="shared" si="3"/>
        <v>2.2429411764705884</v>
      </c>
      <c r="D42" s="6">
        <f t="shared" si="3"/>
        <v>1.7293827160493829</v>
      </c>
      <c r="E42" s="6">
        <f t="shared" si="3"/>
        <v>1.3446153846153845</v>
      </c>
      <c r="F42" s="6">
        <f t="shared" si="3"/>
        <v>1.2965</v>
      </c>
      <c r="G42" s="6">
        <f t="shared" si="3"/>
        <v>1.216346153846154</v>
      </c>
      <c r="H42" s="6">
        <f t="shared" si="3"/>
        <v>1.55</v>
      </c>
      <c r="I42" s="6">
        <f t="shared" si="3"/>
        <v>2</v>
      </c>
      <c r="J42" s="6">
        <f t="shared" si="3"/>
        <v>1.5</v>
      </c>
      <c r="K42" s="6">
        <f t="shared" si="3"/>
        <v>0.99714285714285722</v>
      </c>
      <c r="L42" s="6">
        <f t="shared" si="3"/>
        <v>1.8</v>
      </c>
      <c r="M42" s="6">
        <f t="shared" si="3"/>
        <v>1.0175757575757576</v>
      </c>
      <c r="N42" s="6">
        <f t="shared" si="3"/>
        <v>2.6527777777777777</v>
      </c>
      <c r="O42" s="6">
        <f t="shared" si="3"/>
        <v>1.2550000000000001</v>
      </c>
    </row>
    <row r="43" spans="1:15" ht="25.15" customHeight="1">
      <c r="A43" s="4" t="s">
        <v>18</v>
      </c>
      <c r="B43" s="2">
        <v>3</v>
      </c>
      <c r="C43" s="2">
        <v>3</v>
      </c>
      <c r="D43" s="2">
        <v>3</v>
      </c>
      <c r="E43" s="2">
        <v>3</v>
      </c>
      <c r="F43" s="2">
        <v>3</v>
      </c>
      <c r="G43" s="2">
        <v>3</v>
      </c>
      <c r="H43" s="2">
        <v>3</v>
      </c>
      <c r="I43" s="2">
        <v>3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3</v>
      </c>
    </row>
    <row r="44" spans="1:15" ht="25.15" customHeight="1">
      <c r="A44" s="4" t="s">
        <v>19</v>
      </c>
      <c r="B44" s="2">
        <v>3</v>
      </c>
      <c r="C44" s="2">
        <v>3</v>
      </c>
      <c r="D44" s="2">
        <v>3</v>
      </c>
      <c r="E44" s="2">
        <v>3</v>
      </c>
      <c r="F44" s="2">
        <v>3</v>
      </c>
      <c r="G44" s="2">
        <v>3</v>
      </c>
      <c r="H44" s="2">
        <v>3</v>
      </c>
      <c r="I44" s="2">
        <v>3</v>
      </c>
      <c r="J44" s="2">
        <v>3</v>
      </c>
      <c r="K44" s="2">
        <v>3</v>
      </c>
      <c r="L44" s="2">
        <v>3</v>
      </c>
      <c r="M44" s="2">
        <v>3</v>
      </c>
      <c r="N44" s="2">
        <v>3</v>
      </c>
      <c r="O44" s="2">
        <v>3</v>
      </c>
    </row>
    <row r="45" spans="1:15" ht="25.15" customHeight="1">
      <c r="A45" s="4" t="s">
        <v>20</v>
      </c>
      <c r="B45" s="2">
        <v>3</v>
      </c>
      <c r="C45" s="2">
        <v>3</v>
      </c>
      <c r="D45" s="2">
        <v>3</v>
      </c>
      <c r="E45" s="2">
        <v>3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  <c r="L45" s="2">
        <v>3</v>
      </c>
      <c r="M45" s="2">
        <v>3</v>
      </c>
      <c r="N45" s="2">
        <v>3</v>
      </c>
      <c r="O45" s="2">
        <v>3</v>
      </c>
    </row>
    <row r="46" spans="1:15" ht="25.15" customHeight="1">
      <c r="A46" s="7" t="s">
        <v>21</v>
      </c>
      <c r="B46" s="6">
        <v>3</v>
      </c>
      <c r="C46" s="6">
        <v>3</v>
      </c>
      <c r="D46" s="6">
        <v>3</v>
      </c>
      <c r="E46" s="6">
        <v>3</v>
      </c>
      <c r="F46" s="6">
        <v>3</v>
      </c>
      <c r="G46" s="6">
        <v>3</v>
      </c>
      <c r="H46" s="6">
        <v>3</v>
      </c>
      <c r="I46" s="6">
        <v>3</v>
      </c>
      <c r="J46" s="6">
        <v>3</v>
      </c>
      <c r="K46" s="6">
        <v>3</v>
      </c>
      <c r="L46" s="6">
        <v>3</v>
      </c>
      <c r="M46" s="6">
        <v>3</v>
      </c>
      <c r="N46" s="6">
        <v>3</v>
      </c>
      <c r="O46" s="6">
        <v>3</v>
      </c>
    </row>
    <row r="47" spans="1:15" ht="25.15" customHeight="1">
      <c r="A47" s="4" t="s">
        <v>25</v>
      </c>
      <c r="B47" s="2">
        <f>B42*0.8</f>
        <v>2.1488888888888886</v>
      </c>
      <c r="C47" s="2">
        <f t="shared" ref="C47:O47" si="4">C42*0.8</f>
        <v>1.7943529411764709</v>
      </c>
      <c r="D47" s="2">
        <f t="shared" si="4"/>
        <v>1.3835061728395064</v>
      </c>
      <c r="E47" s="2">
        <f t="shared" si="4"/>
        <v>1.0756923076923077</v>
      </c>
      <c r="F47" s="2">
        <f t="shared" si="4"/>
        <v>1.0372000000000001</v>
      </c>
      <c r="G47" s="2">
        <f t="shared" si="4"/>
        <v>0.97307692307692317</v>
      </c>
      <c r="H47" s="2">
        <f t="shared" si="4"/>
        <v>1.2400000000000002</v>
      </c>
      <c r="I47" s="2">
        <f t="shared" si="4"/>
        <v>1.6</v>
      </c>
      <c r="J47" s="2">
        <f t="shared" si="4"/>
        <v>1.2000000000000002</v>
      </c>
      <c r="K47" s="2">
        <f t="shared" si="4"/>
        <v>0.79771428571428582</v>
      </c>
      <c r="L47" s="2">
        <v>0</v>
      </c>
      <c r="M47" s="2">
        <f t="shared" si="4"/>
        <v>0.81406060606060615</v>
      </c>
      <c r="N47" s="2">
        <f t="shared" si="4"/>
        <v>2.1222222222222222</v>
      </c>
      <c r="O47" s="2">
        <f t="shared" si="4"/>
        <v>1.0040000000000002</v>
      </c>
    </row>
    <row r="48" spans="1:15" ht="25.15" customHeight="1">
      <c r="A48" s="4" t="s">
        <v>26</v>
      </c>
      <c r="B48" s="2">
        <f>B46*0.2</f>
        <v>0.60000000000000009</v>
      </c>
      <c r="C48" s="2">
        <f t="shared" ref="C48:O48" si="5">C46*0.2</f>
        <v>0.60000000000000009</v>
      </c>
      <c r="D48" s="2">
        <f t="shared" si="5"/>
        <v>0.60000000000000009</v>
      </c>
      <c r="E48" s="2">
        <f t="shared" si="5"/>
        <v>0.60000000000000009</v>
      </c>
      <c r="F48" s="2">
        <f t="shared" si="5"/>
        <v>0.60000000000000009</v>
      </c>
      <c r="G48" s="2">
        <f t="shared" si="5"/>
        <v>0.60000000000000009</v>
      </c>
      <c r="H48" s="2">
        <f t="shared" si="5"/>
        <v>0.60000000000000009</v>
      </c>
      <c r="I48" s="2">
        <f t="shared" si="5"/>
        <v>0.60000000000000009</v>
      </c>
      <c r="J48" s="2">
        <f t="shared" si="5"/>
        <v>0.60000000000000009</v>
      </c>
      <c r="K48" s="2">
        <f t="shared" si="5"/>
        <v>0.60000000000000009</v>
      </c>
      <c r="L48" s="2">
        <f t="shared" si="5"/>
        <v>0.60000000000000009</v>
      </c>
      <c r="M48" s="2">
        <f t="shared" si="5"/>
        <v>0.60000000000000009</v>
      </c>
      <c r="N48" s="2">
        <f t="shared" si="5"/>
        <v>0.60000000000000009</v>
      </c>
      <c r="O48" s="2">
        <f t="shared" si="5"/>
        <v>0.60000000000000009</v>
      </c>
    </row>
    <row r="49" spans="1:15" ht="25.15" customHeight="1">
      <c r="A49" s="7" t="s">
        <v>24</v>
      </c>
      <c r="B49" s="8">
        <f>B47+B48</f>
        <v>2.7488888888888887</v>
      </c>
      <c r="C49" s="8">
        <f t="shared" ref="C49:O49" si="6">C47+C48</f>
        <v>2.394352941176471</v>
      </c>
      <c r="D49" s="8">
        <f t="shared" si="6"/>
        <v>1.9835061728395065</v>
      </c>
      <c r="E49" s="8">
        <f t="shared" si="6"/>
        <v>1.6756923076923078</v>
      </c>
      <c r="F49" s="8">
        <f t="shared" si="6"/>
        <v>1.6372000000000002</v>
      </c>
      <c r="G49" s="8">
        <f t="shared" si="6"/>
        <v>1.5730769230769233</v>
      </c>
      <c r="H49" s="8">
        <f t="shared" si="6"/>
        <v>1.8400000000000003</v>
      </c>
      <c r="I49" s="8">
        <f t="shared" si="6"/>
        <v>2.2000000000000002</v>
      </c>
      <c r="J49" s="8">
        <f t="shared" si="6"/>
        <v>1.8000000000000003</v>
      </c>
      <c r="K49" s="8">
        <f t="shared" si="6"/>
        <v>1.3977142857142859</v>
      </c>
      <c r="L49" s="8">
        <f t="shared" si="6"/>
        <v>0.60000000000000009</v>
      </c>
      <c r="M49" s="8">
        <f t="shared" si="6"/>
        <v>1.4140606060606062</v>
      </c>
      <c r="N49" s="8">
        <f t="shared" si="6"/>
        <v>2.7222222222222223</v>
      </c>
      <c r="O49" s="8">
        <f t="shared" si="6"/>
        <v>1.6040000000000003</v>
      </c>
    </row>
    <row r="50" spans="1:15" ht="15.75">
      <c r="A50" s="9" t="s">
        <v>22</v>
      </c>
      <c r="B50" s="10">
        <f>(B49/3)*100</f>
        <v>91.629629629629633</v>
      </c>
      <c r="C50" s="10">
        <f t="shared" ref="C50:O50" si="7">(C49/3)*100</f>
        <v>79.811764705882368</v>
      </c>
      <c r="D50" s="10">
        <f t="shared" si="7"/>
        <v>66.116872427983552</v>
      </c>
      <c r="E50" s="10">
        <f t="shared" si="7"/>
        <v>55.856410256410257</v>
      </c>
      <c r="F50" s="10">
        <f t="shared" si="7"/>
        <v>54.573333333333338</v>
      </c>
      <c r="G50" s="10">
        <f t="shared" si="7"/>
        <v>52.435897435897438</v>
      </c>
      <c r="H50" s="10">
        <f t="shared" si="7"/>
        <v>61.333333333333343</v>
      </c>
      <c r="I50" s="10">
        <f t="shared" si="7"/>
        <v>73.333333333333343</v>
      </c>
      <c r="J50" s="10">
        <f t="shared" si="7"/>
        <v>60.000000000000007</v>
      </c>
      <c r="K50" s="10">
        <f t="shared" si="7"/>
        <v>46.590476190476195</v>
      </c>
      <c r="L50" s="10">
        <f t="shared" si="7"/>
        <v>20.000000000000004</v>
      </c>
      <c r="M50" s="10">
        <f t="shared" si="7"/>
        <v>47.135353535353545</v>
      </c>
      <c r="N50" s="10">
        <f t="shared" si="7"/>
        <v>90.740740740740748</v>
      </c>
      <c r="O50" s="10">
        <f t="shared" si="7"/>
        <v>53.466666666666676</v>
      </c>
    </row>
  </sheetData>
  <mergeCells count="3">
    <mergeCell ref="A2:O2"/>
    <mergeCell ref="A3:O3"/>
    <mergeCell ref="A1:O1"/>
  </mergeCells>
  <pageMargins left="0.7" right="0.2" top="0.5" bottom="0.5" header="0.3" footer="0.3"/>
  <pageSetup paperSize="9" scale="90" orientation="landscape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of Evaluation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ABHISHEK MALASANI</cp:lastModifiedBy>
  <cp:lastPrinted>2020-01-19T15:20:10Z</cp:lastPrinted>
  <dcterms:created xsi:type="dcterms:W3CDTF">2020-01-16T17:00:52Z</dcterms:created>
  <dcterms:modified xsi:type="dcterms:W3CDTF">2023-02-13T03:49:08Z</dcterms:modified>
</cp:coreProperties>
</file>